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Kühn\Ergebnisse\"/>
    </mc:Choice>
  </mc:AlternateContent>
  <xr:revisionPtr revIDLastSave="0" documentId="13_ncr:40001_{7422FA26-1EA5-4837-8E61-56BB7B0595DA}" xr6:coauthVersionLast="47" xr6:coauthVersionMax="47" xr10:uidLastSave="{00000000-0000-0000-0000-000000000000}"/>
  <bookViews>
    <workbookView xWindow="-98" yWindow="-98" windowWidth="24496" windowHeight="15675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N7" i="1"/>
  <c r="O7" i="1"/>
  <c r="P7" i="1"/>
  <c r="Q7" i="1"/>
  <c r="R7" i="1"/>
  <c r="L7" i="1"/>
  <c r="T6" i="1"/>
  <c r="S6" i="1"/>
</calcChain>
</file>

<file path=xl/sharedStrings.xml><?xml version="1.0" encoding="utf-8"?>
<sst xmlns="http://schemas.openxmlformats.org/spreadsheetml/2006/main" count="17" uniqueCount="17">
  <si>
    <t>A330-800</t>
  </si>
  <si>
    <t>A330-900</t>
  </si>
  <si>
    <t xml:space="preserve">MV (242000 kg MTOW) </t>
  </si>
  <si>
    <t>MV (251000 kg MTOW)</t>
  </si>
  <si>
    <t>Bathtub</t>
  </si>
  <si>
    <t>SAR</t>
  </si>
  <si>
    <t>Extended</t>
  </si>
  <si>
    <t>A330-300</t>
  </si>
  <si>
    <t>EEA</t>
  </si>
  <si>
    <t>BADA</t>
  </si>
  <si>
    <t>Handbook</t>
  </si>
  <si>
    <t>Literatur</t>
  </si>
  <si>
    <t>Mittelwert</t>
  </si>
  <si>
    <t>Standardabw.</t>
  </si>
  <si>
    <t>Abweichung</t>
  </si>
  <si>
    <t>Fuel Consumption Metric Value (kg/km/seat) --- Im Vergleich</t>
  </si>
  <si>
    <t>Um hier aussagekräftig zu werden müssten die Methoden 1 bis 7 mit dem z.B. A330-800 verglichen werden (und nicht mit dem A330-300).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</si>
</sst>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%"/>
    <numFmt numFmtId="170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3" borderId="0" xfId="0" applyFill="1"/>
    <xf numFmtId="165" fontId="0" fillId="0" borderId="0" xfId="1" applyNumberFormat="1" applyFont="1"/>
    <xf numFmtId="0" fontId="0" fillId="0" borderId="0" xfId="0" applyFill="1" applyBorder="1"/>
    <xf numFmtId="0" fontId="3" fillId="0" borderId="4" xfId="0" applyFont="1" applyBorder="1"/>
    <xf numFmtId="0" fontId="0" fillId="0" borderId="4" xfId="0" applyBorder="1"/>
    <xf numFmtId="0" fontId="0" fillId="0" borderId="5" xfId="0" applyBorder="1"/>
    <xf numFmtId="165" fontId="0" fillId="0" borderId="5" xfId="1" applyNumberFormat="1" applyFont="1" applyBorder="1"/>
    <xf numFmtId="170" fontId="0" fillId="0" borderId="0" xfId="0" applyNumberFormat="1"/>
    <xf numFmtId="170" fontId="0" fillId="0" borderId="5" xfId="0" applyNumberFormat="1" applyBorder="1"/>
    <xf numFmtId="0" fontId="2" fillId="0" borderId="0" xfId="0" applyFont="1"/>
    <xf numFmtId="0" fontId="4" fillId="0" borderId="0" xfId="0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workbookViewId="0">
      <selection activeCell="A2" sqref="A2"/>
    </sheetView>
  </sheetViews>
  <sheetFormatPr baseColWidth="10" defaultRowHeight="14.25" x14ac:dyDescent="0.45"/>
  <cols>
    <col min="12" max="20" width="11.19921875" bestFit="1" customWidth="1"/>
  </cols>
  <sheetData>
    <row r="1" spans="1:20" ht="25.5" x14ac:dyDescent="0.75">
      <c r="A1" s="15" t="s">
        <v>15</v>
      </c>
    </row>
    <row r="2" spans="1:20" ht="14.65" thickBot="1" x14ac:dyDescent="0.5"/>
    <row r="3" spans="1:20" ht="16.149999999999999" thickBot="1" x14ac:dyDescent="0.55000000000000004">
      <c r="B3" s="2" t="s">
        <v>2</v>
      </c>
      <c r="C3" s="2"/>
      <c r="D3" s="2"/>
      <c r="E3" s="2"/>
      <c r="F3" s="3"/>
      <c r="G3" s="4" t="s">
        <v>3</v>
      </c>
      <c r="H3" s="2"/>
      <c r="I3" s="2"/>
      <c r="J3" s="3"/>
      <c r="L3" t="s">
        <v>5</v>
      </c>
      <c r="M3" t="s">
        <v>6</v>
      </c>
      <c r="N3" t="s">
        <v>4</v>
      </c>
      <c r="O3" t="s">
        <v>8</v>
      </c>
      <c r="P3" t="s">
        <v>9</v>
      </c>
      <c r="Q3" t="s">
        <v>10</v>
      </c>
      <c r="R3" s="10" t="s">
        <v>11</v>
      </c>
      <c r="S3" t="s">
        <v>12</v>
      </c>
      <c r="T3" t="s">
        <v>13</v>
      </c>
    </row>
    <row r="4" spans="1:20" ht="15.75" x14ac:dyDescent="0.5">
      <c r="A4" s="1" t="s">
        <v>0</v>
      </c>
      <c r="F4">
        <v>2.2026953639498466E-2</v>
      </c>
      <c r="J4" s="5">
        <v>2.2796517609764401E-2</v>
      </c>
      <c r="R4" s="10"/>
    </row>
    <row r="5" spans="1:20" ht="15.75" x14ac:dyDescent="0.5">
      <c r="A5" s="8" t="s">
        <v>1</v>
      </c>
      <c r="B5" s="9"/>
      <c r="C5" s="9"/>
      <c r="D5" s="9"/>
      <c r="E5" s="9"/>
      <c r="F5" s="9">
        <v>2.0328731948472147E-2</v>
      </c>
      <c r="G5" s="9"/>
      <c r="H5" s="9"/>
      <c r="I5" s="9"/>
      <c r="J5" s="9">
        <v>2.0847531017674253E-2</v>
      </c>
      <c r="R5" s="10"/>
    </row>
    <row r="6" spans="1:20" x14ac:dyDescent="0.45">
      <c r="A6" s="7" t="s">
        <v>7</v>
      </c>
      <c r="L6" s="12">
        <v>1.502087832973362E-2</v>
      </c>
      <c r="M6" s="12">
        <v>2.8917950710000428E-2</v>
      </c>
      <c r="N6" s="12">
        <v>2.5266666666666666E-2</v>
      </c>
      <c r="O6" s="12">
        <v>2.1721610773015668E-2</v>
      </c>
      <c r="P6" s="12">
        <v>2.0504068530704626E-2</v>
      </c>
      <c r="Q6" s="12">
        <v>2.6331405352900066E-2</v>
      </c>
      <c r="R6" s="13">
        <v>2.98E-2</v>
      </c>
      <c r="S6" s="12">
        <f>AVERAGE(L6:R6)</f>
        <v>2.3937511480431582E-2</v>
      </c>
      <c r="T6" s="12">
        <f>STDEV(L6:R6)</f>
        <v>5.2101826762843235E-3</v>
      </c>
    </row>
    <row r="7" spans="1:20" x14ac:dyDescent="0.45">
      <c r="A7" s="5" t="s">
        <v>14</v>
      </c>
      <c r="L7" s="6">
        <f>(L6-$J$4)/$J$4</f>
        <v>-0.34108890722415652</v>
      </c>
      <c r="M7" s="6">
        <f t="shared" ref="M7:R7" si="0">(M6-$J$4)/$J$4</f>
        <v>0.26852492143861667</v>
      </c>
      <c r="N7" s="6">
        <f t="shared" si="0"/>
        <v>0.10835642088790921</v>
      </c>
      <c r="O7" s="6">
        <f t="shared" si="0"/>
        <v>-4.7152238563328633E-2</v>
      </c>
      <c r="P7" s="6">
        <f t="shared" si="0"/>
        <v>-0.1005613716227365</v>
      </c>
      <c r="Q7" s="6">
        <f t="shared" si="0"/>
        <v>0.15506261981091229</v>
      </c>
      <c r="R7" s="11">
        <f t="shared" si="0"/>
        <v>0.30721720352742854</v>
      </c>
    </row>
    <row r="9" spans="1:20" x14ac:dyDescent="0.45">
      <c r="A9" s="14" t="s">
        <v>16</v>
      </c>
    </row>
  </sheetData>
  <mergeCells count="2">
    <mergeCell ref="B3:F3"/>
    <mergeCell ref="G3:J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aero-1</dc:creator>
  <cp:lastModifiedBy>aero-1</cp:lastModifiedBy>
  <dcterms:created xsi:type="dcterms:W3CDTF">2023-09-04T13:47:00Z</dcterms:created>
  <dcterms:modified xsi:type="dcterms:W3CDTF">2023-09-04T14:08:04Z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2023-09-04T14:07:51Z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61c5cddd-25d4-48c8-9e10-b266b0517091</vt:lpwstr>
  </property>
  <property fmtid="{D5CDD505-2E9C-101B-9397-08002B2CF9AE}" pid="8" name="MSIP_Label_defa4170-0d19-0005-0004-bc88714345d2_ContentBits">
    <vt:lpwstr>0</vt:lpwstr>
  </property>
</Properties>
</file>