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915" windowHeight="12045" activeTab="1"/>
  </bookViews>
  <sheets>
    <sheet name="(c)" sheetId="2" r:id="rId1"/>
    <sheet name="e_theo" sheetId="1" r:id="rId2"/>
  </sheets>
  <externalReferences>
    <externalReference r:id="rId3"/>
    <externalReference r:id="rId4"/>
    <externalReference r:id="rId5"/>
  </externalReferences>
  <definedNames>
    <definedName name="A" localSheetId="0">[1]Inputs_Outputs!$B$4</definedName>
    <definedName name="a">#REF!</definedName>
    <definedName name="a_sound">[1]Inputs_Outputs!$J$5</definedName>
    <definedName name="BPR" localSheetId="0">[1]Inputs_Outputs!$F$3</definedName>
    <definedName name="BPR">#REF!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0">[1]Fuel!$C$29</definedName>
    <definedName name="CL">#REF!</definedName>
    <definedName name="CL_m">#REF!</definedName>
    <definedName name="d_f">[1]Inputs_Outputs!#REF!</definedName>
    <definedName name="df">[1]Inputs_Outputs!#REF!</definedName>
    <definedName name="DmG">'[3]Schneeballfaktor '!$B$32</definedName>
    <definedName name="DmL">'[3]Schneeballfaktor '!$B$4</definedName>
    <definedName name="e" localSheetId="0">[1]Fuel!$C$15</definedName>
    <definedName name="e">#REF!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0">[1]Inputs_Outputs!$N$2</definedName>
    <definedName name="g">#REF!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>#REF!</definedName>
    <definedName name="L_D_max">#REF!</definedName>
    <definedName name="M" localSheetId="0">[1]Inputs_Outputs!$J$2</definedName>
    <definedName name="M">#REF!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'[3]Schneeballfaktor '!$B$9</definedName>
    <definedName name="Mff">[1]DOC!$C$43</definedName>
    <definedName name="mFmMTO">'[3]Schneeballfaktor '!$B$8</definedName>
    <definedName name="mFOB">[1]DOC!$C$50</definedName>
    <definedName name="mMPL">'[3]Schneeballfaktor '!$B$10</definedName>
    <definedName name="mMTO">'[3]Schneeballfaktor '!$B$5</definedName>
    <definedName name="mMTOG">'[3]Schneeballfaktor '!$B$13</definedName>
    <definedName name="mOE">'[3]Schneeballfaktor '!$B$7</definedName>
    <definedName name="mOEmMTO">'[3]Schneeballfaktor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0">[1]Inputs_Outputs!$N$6</definedName>
    <definedName name="p0">#REF!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</definedNames>
  <calcPr calcId="125725"/>
</workbook>
</file>

<file path=xl/calcChain.xml><?xml version="1.0" encoding="utf-8"?>
<calcChain xmlns="http://schemas.openxmlformats.org/spreadsheetml/2006/main">
  <c r="C11" i="1"/>
  <c r="D11"/>
  <c r="E11"/>
  <c r="F11"/>
  <c r="G11"/>
  <c r="C12"/>
  <c r="D12"/>
  <c r="E12"/>
  <c r="F12"/>
  <c r="G12"/>
  <c r="C13"/>
  <c r="D13"/>
  <c r="E13"/>
  <c r="F13"/>
  <c r="G13"/>
  <c r="C14"/>
  <c r="D14"/>
  <c r="E14"/>
  <c r="F14"/>
  <c r="G14"/>
  <c r="C15"/>
  <c r="D15"/>
  <c r="E15"/>
  <c r="F15"/>
  <c r="G15"/>
  <c r="C16"/>
  <c r="D16"/>
  <c r="E16"/>
  <c r="F16"/>
  <c r="G16"/>
  <c r="C17"/>
  <c r="D17"/>
  <c r="E17"/>
  <c r="F17"/>
  <c r="G17"/>
  <c r="C18"/>
  <c r="D18"/>
  <c r="E18"/>
  <c r="F18"/>
  <c r="G18"/>
  <c r="C19"/>
  <c r="D19"/>
  <c r="E19"/>
  <c r="F19"/>
  <c r="G19"/>
  <c r="C20"/>
  <c r="D20"/>
  <c r="E20"/>
  <c r="F20"/>
  <c r="G20"/>
  <c r="C21"/>
  <c r="D21"/>
  <c r="E21"/>
  <c r="F21"/>
  <c r="G21"/>
  <c r="C22"/>
  <c r="D22"/>
  <c r="E22"/>
  <c r="F22"/>
  <c r="G22"/>
  <c r="C23"/>
  <c r="D23"/>
  <c r="E23"/>
  <c r="F23"/>
  <c r="G23"/>
  <c r="C24"/>
  <c r="D24"/>
  <c r="E24"/>
  <c r="F24"/>
  <c r="G24"/>
  <c r="C25"/>
  <c r="D25"/>
  <c r="E25"/>
  <c r="F25"/>
  <c r="G25"/>
  <c r="C26"/>
  <c r="D26"/>
  <c r="E26"/>
  <c r="F26"/>
  <c r="G26"/>
  <c r="C27"/>
  <c r="D27"/>
  <c r="E27"/>
  <c r="F27"/>
  <c r="G27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C32"/>
  <c r="D32"/>
  <c r="E32"/>
  <c r="F32"/>
  <c r="G32"/>
  <c r="C33"/>
  <c r="D33"/>
  <c r="E33"/>
  <c r="F33"/>
  <c r="G33"/>
  <c r="C34"/>
  <c r="D34"/>
  <c r="E34"/>
  <c r="F34"/>
  <c r="G34"/>
  <c r="C35"/>
  <c r="D35"/>
  <c r="E35"/>
  <c r="F35"/>
  <c r="G35"/>
  <c r="C36"/>
  <c r="D36"/>
  <c r="E36"/>
  <c r="F36"/>
  <c r="G36"/>
  <c r="C37"/>
  <c r="D37"/>
  <c r="E37"/>
  <c r="F37"/>
  <c r="G37"/>
  <c r="C38"/>
  <c r="D38"/>
  <c r="E38"/>
  <c r="F38"/>
  <c r="G38"/>
  <c r="C39"/>
  <c r="D39"/>
  <c r="E39"/>
  <c r="F39"/>
  <c r="G39"/>
  <c r="C40"/>
  <c r="D40"/>
  <c r="E40"/>
  <c r="F40"/>
  <c r="G40"/>
  <c r="C41"/>
  <c r="D41"/>
  <c r="E41"/>
  <c r="F41"/>
  <c r="G41"/>
  <c r="C42"/>
  <c r="D42"/>
  <c r="E42"/>
  <c r="F42"/>
  <c r="G42"/>
  <c r="C43"/>
  <c r="D43"/>
  <c r="E43"/>
  <c r="F43"/>
  <c r="G43"/>
  <c r="C44"/>
  <c r="D44"/>
  <c r="E44"/>
  <c r="F44"/>
  <c r="G44"/>
  <c r="C45"/>
  <c r="D45"/>
  <c r="E45"/>
  <c r="F45"/>
  <c r="G45"/>
  <c r="C46"/>
  <c r="D46"/>
  <c r="E46"/>
  <c r="F46"/>
  <c r="G46"/>
  <c r="C47"/>
  <c r="D47"/>
  <c r="E47"/>
  <c r="F47"/>
  <c r="G47"/>
  <c r="C48"/>
  <c r="D48"/>
  <c r="E48"/>
  <c r="F48"/>
  <c r="G48"/>
  <c r="C49"/>
  <c r="D49"/>
  <c r="E49"/>
  <c r="F49"/>
  <c r="G49"/>
  <c r="C50"/>
  <c r="D50"/>
  <c r="E50"/>
  <c r="F50"/>
  <c r="G50"/>
  <c r="C51"/>
  <c r="D51"/>
  <c r="E51"/>
  <c r="F51"/>
  <c r="G51"/>
  <c r="C52"/>
  <c r="D52"/>
  <c r="E52"/>
  <c r="F52"/>
  <c r="G52"/>
  <c r="C53"/>
  <c r="D53"/>
  <c r="E53"/>
  <c r="F53"/>
  <c r="G53"/>
  <c r="C54"/>
  <c r="D54"/>
  <c r="E54"/>
  <c r="F54"/>
  <c r="G54"/>
  <c r="C55"/>
  <c r="D55"/>
  <c r="E55"/>
  <c r="F55"/>
  <c r="G55"/>
  <c r="C56"/>
  <c r="D56"/>
  <c r="E56"/>
  <c r="F56"/>
  <c r="G56"/>
  <c r="C57"/>
  <c r="D57"/>
  <c r="E57"/>
  <c r="F57"/>
  <c r="G57"/>
  <c r="C58"/>
  <c r="D58"/>
  <c r="E58"/>
  <c r="F58"/>
  <c r="G58"/>
  <c r="C59"/>
  <c r="D59"/>
  <c r="E59"/>
  <c r="F59"/>
  <c r="G59"/>
  <c r="C60"/>
  <c r="D60"/>
  <c r="E60"/>
  <c r="F60"/>
  <c r="G60"/>
  <c r="C61"/>
  <c r="D61"/>
  <c r="E61"/>
  <c r="F61"/>
  <c r="G6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11"/>
</calcChain>
</file>

<file path=xl/sharedStrings.xml><?xml version="1.0" encoding="utf-8"?>
<sst xmlns="http://schemas.openxmlformats.org/spreadsheetml/2006/main" count="32" uniqueCount="27">
  <si>
    <r>
      <t>f(</t>
    </r>
    <r>
      <rPr>
        <sz val="10"/>
        <color theme="1"/>
        <rFont val="Calibri"/>
        <family val="2"/>
      </rPr>
      <t>λ)</t>
    </r>
  </si>
  <si>
    <t>A:</t>
  </si>
  <si>
    <t>A =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</si>
  <si>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</si>
  <si>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</si>
  <si>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</si>
  <si>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</si>
  <si>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</si>
  <si>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</si>
  <si>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</si>
  <si>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</si>
  <si>
    <t>Floris Mariën</t>
  </si>
  <si>
    <t>Copyright © 2021</t>
  </si>
  <si>
    <t>The spreadsheet for the Master Thesis</t>
  </si>
  <si>
    <t>"Software Testing: VSPAERO"</t>
  </si>
  <si>
    <t>HOERNER, Sighard F., 1965. Fluid-Dynamic Drag. Bakersfield, CA, USA: Published by the Author.</t>
  </si>
  <si>
    <t>NIŢĂ, Mihaela; SCHOLZ, Dieter: Estimating the Oswald Factor from Basic Aircraft Geometrical Parameters</t>
  </si>
  <si>
    <t>https://www.fzt.haw-hamburg.de/pers/Scholz/OPerA/OPerA_PRE_DLRK_12-09-10_MethodOnly.pdf</t>
  </si>
  <si>
    <t xml:space="preserve">   Available from:</t>
  </si>
  <si>
    <t>https://bit.ly/3k1VjGj</t>
  </si>
  <si>
    <t xml:space="preserve">   Open access at:</t>
  </si>
  <si>
    <t>https://n2t.net/ark:/13960/t57f0bk2j</t>
  </si>
  <si>
    <t>e_theo: The Theoretical Span Efficiency Factor</t>
  </si>
  <si>
    <t>e_theo is calculated with basic equation (6.3). For e.g. e_theo = 0.8, a large aspect ratio, needs only a small f(λ).</t>
  </si>
  <si>
    <r>
      <rPr>
        <b/>
        <sz val="10"/>
        <color theme="1"/>
        <rFont val="Calibri"/>
        <family val="2"/>
        <scheme val="minor"/>
      </rPr>
      <t>Figure B.2:</t>
    </r>
    <r>
      <rPr>
        <sz val="10"/>
        <color theme="1"/>
        <rFont val="Calibri"/>
        <family val="2"/>
        <scheme val="minor"/>
      </rPr>
      <t xml:space="preserve"> Theoretical span efficiency, etheo for aspect ratios, A from 5 to 40 and parameter and f(λ).</t>
    </r>
  </si>
  <si>
    <t>https://doi.org/10.7910/DVN/0S1R14</t>
  </si>
  <si>
    <t>This file is stored here:</t>
  </si>
</sst>
</file>

<file path=xl/styles.xml><?xml version="1.0" encoding="utf-8"?>
<styleSheet xmlns="http://schemas.openxmlformats.org/spreadsheetml/2006/main">
  <numFmts count="2">
    <numFmt numFmtId="165" formatCode="0.000"/>
    <numFmt numFmtId="166" formatCode="0.0000"/>
  </numFmts>
  <fonts count="10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0" applyFont="1"/>
    <xf numFmtId="0" fontId="0" fillId="0" borderId="1" xfId="0" applyBorder="1"/>
    <xf numFmtId="165" fontId="0" fillId="0" borderId="0" xfId="0" applyNumberFormat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166" fontId="0" fillId="0" borderId="0" xfId="0" applyNumberFormat="1"/>
    <xf numFmtId="0" fontId="4" fillId="2" borderId="0" xfId="1" applyFill="1"/>
    <xf numFmtId="0" fontId="4" fillId="0" borderId="0" xfId="1"/>
    <xf numFmtId="0" fontId="0" fillId="0" borderId="0" xfId="0" applyAlignment="1"/>
    <xf numFmtId="0" fontId="5" fillId="0" borderId="0" xfId="2" applyAlignment="1" applyProtection="1"/>
    <xf numFmtId="0" fontId="5" fillId="2" borderId="0" xfId="2" applyFill="1" applyAlignment="1" applyProtection="1"/>
    <xf numFmtId="0" fontId="4" fillId="2" borderId="0" xfId="1" applyFont="1" applyFill="1"/>
    <xf numFmtId="0" fontId="6" fillId="2" borderId="0" xfId="2" applyFont="1" applyFill="1" applyAlignment="1" applyProtection="1"/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/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33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939107611548557"/>
          <c:y val="5.2680994946806024E-2"/>
          <c:w val="0.67690817847094198"/>
          <c:h val="0.72816506477615561"/>
        </c:manualLayout>
      </c:layout>
      <c:scatterChart>
        <c:scatterStyle val="lineMarker"/>
        <c:ser>
          <c:idx val="0"/>
          <c:order val="0"/>
          <c:tx>
            <c:strRef>
              <c:f>e_theo!$B$9:$B$10</c:f>
              <c:strCache>
                <c:ptCount val="1"/>
                <c:pt idx="0">
                  <c:v>A = 5</c:v>
                </c:pt>
              </c:strCache>
            </c:strRef>
          </c:tx>
          <c:spPr>
            <a:ln>
              <a:solidFill>
                <a:srgbClr val="003300"/>
              </a:solidFill>
            </a:ln>
          </c:spPr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e_theo!$B$11:$B$61</c:f>
              <c:numCache>
                <c:formatCode>0.0000</c:formatCode>
                <c:ptCount val="51"/>
                <c:pt idx="0">
                  <c:v>1</c:v>
                </c:pt>
                <c:pt idx="1">
                  <c:v>0.99502487562189068</c:v>
                </c:pt>
                <c:pt idx="2">
                  <c:v>0.99009900990099009</c:v>
                </c:pt>
                <c:pt idx="3">
                  <c:v>0.98522167487684742</c:v>
                </c:pt>
                <c:pt idx="4">
                  <c:v>0.98039215686274506</c:v>
                </c:pt>
                <c:pt idx="5">
                  <c:v>0.97560975609756106</c:v>
                </c:pt>
                <c:pt idx="6">
                  <c:v>0.970873786407767</c:v>
                </c:pt>
                <c:pt idx="7">
                  <c:v>0.96618357487922713</c:v>
                </c:pt>
                <c:pt idx="8">
                  <c:v>0.96153846153846145</c:v>
                </c:pt>
                <c:pt idx="9">
                  <c:v>0.95693779904306231</c:v>
                </c:pt>
                <c:pt idx="10">
                  <c:v>0.95238095238095233</c:v>
                </c:pt>
                <c:pt idx="11">
                  <c:v>0.94786729857819907</c:v>
                </c:pt>
                <c:pt idx="12">
                  <c:v>0.94339622641509424</c:v>
                </c:pt>
                <c:pt idx="13">
                  <c:v>0.93896713615023475</c:v>
                </c:pt>
                <c:pt idx="14">
                  <c:v>0.93457943925233644</c:v>
                </c:pt>
                <c:pt idx="15">
                  <c:v>0.93023255813953487</c:v>
                </c:pt>
                <c:pt idx="16">
                  <c:v>0.92592592592592582</c:v>
                </c:pt>
                <c:pt idx="17">
                  <c:v>0.92165898617511521</c:v>
                </c:pt>
                <c:pt idx="18">
                  <c:v>0.9174311926605504</c:v>
                </c:pt>
                <c:pt idx="19">
                  <c:v>0.91324200913242015</c:v>
                </c:pt>
                <c:pt idx="20">
                  <c:v>0.90909090909090906</c:v>
                </c:pt>
                <c:pt idx="21">
                  <c:v>0.90497737556561086</c:v>
                </c:pt>
                <c:pt idx="22">
                  <c:v>0.90090090090090102</c:v>
                </c:pt>
                <c:pt idx="23">
                  <c:v>0.89686098654708524</c:v>
                </c:pt>
                <c:pt idx="24">
                  <c:v>0.89285714285714279</c:v>
                </c:pt>
                <c:pt idx="25">
                  <c:v>0.88888888888888884</c:v>
                </c:pt>
                <c:pt idx="26">
                  <c:v>0.88495575221238942</c:v>
                </c:pt>
                <c:pt idx="27">
                  <c:v>0.88105726872246692</c:v>
                </c:pt>
                <c:pt idx="28">
                  <c:v>0.8771929824561403</c:v>
                </c:pt>
                <c:pt idx="29">
                  <c:v>0.8733624454148472</c:v>
                </c:pt>
                <c:pt idx="30">
                  <c:v>0.86956521739130443</c:v>
                </c:pt>
                <c:pt idx="31">
                  <c:v>0.86580086580086579</c:v>
                </c:pt>
                <c:pt idx="32">
                  <c:v>0.86206896551724144</c:v>
                </c:pt>
                <c:pt idx="33">
                  <c:v>0.85836909871244638</c:v>
                </c:pt>
                <c:pt idx="34">
                  <c:v>0.85470085470085477</c:v>
                </c:pt>
                <c:pt idx="35">
                  <c:v>0.85106382978723405</c:v>
                </c:pt>
                <c:pt idx="36">
                  <c:v>0.84745762711864414</c:v>
                </c:pt>
                <c:pt idx="37">
                  <c:v>0.8438818565400843</c:v>
                </c:pt>
                <c:pt idx="38">
                  <c:v>0.84033613445378152</c:v>
                </c:pt>
                <c:pt idx="39">
                  <c:v>0.83682008368200833</c:v>
                </c:pt>
                <c:pt idx="40">
                  <c:v>0.83333333333333337</c:v>
                </c:pt>
                <c:pt idx="41">
                  <c:v>0.82987551867219911</c:v>
                </c:pt>
                <c:pt idx="42">
                  <c:v>0.82644628099173556</c:v>
                </c:pt>
                <c:pt idx="43">
                  <c:v>0.82304526748971207</c:v>
                </c:pt>
                <c:pt idx="44">
                  <c:v>0.81967213114754101</c:v>
                </c:pt>
                <c:pt idx="45">
                  <c:v>0.81632653061224481</c:v>
                </c:pt>
                <c:pt idx="46">
                  <c:v>0.81300813008130079</c:v>
                </c:pt>
                <c:pt idx="47">
                  <c:v>0.80971659919028349</c:v>
                </c:pt>
                <c:pt idx="48">
                  <c:v>0.80645161290322587</c:v>
                </c:pt>
                <c:pt idx="49">
                  <c:v>0.80321285140562237</c:v>
                </c:pt>
                <c:pt idx="50">
                  <c:v>0.8</c:v>
                </c:pt>
              </c:numCache>
            </c:numRef>
          </c:yVal>
        </c:ser>
        <c:ser>
          <c:idx val="1"/>
          <c:order val="1"/>
          <c:tx>
            <c:strRef>
              <c:f>e_theo!$C$9:$C$10</c:f>
              <c:strCache>
                <c:ptCount val="1"/>
                <c:pt idx="0">
                  <c:v>A = 7.5</c:v>
                </c:pt>
              </c:strCache>
            </c:strRef>
          </c:tx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e_theo!$C$11:$C$61</c:f>
              <c:numCache>
                <c:formatCode>0.0000</c:formatCode>
                <c:ptCount val="51"/>
                <c:pt idx="0">
                  <c:v>1</c:v>
                </c:pt>
                <c:pt idx="1">
                  <c:v>0.99255583126550861</c:v>
                </c:pt>
                <c:pt idx="2">
                  <c:v>0.98522167487684742</c:v>
                </c:pt>
                <c:pt idx="3">
                  <c:v>0.97799511002444994</c:v>
                </c:pt>
                <c:pt idx="4">
                  <c:v>0.970873786407767</c:v>
                </c:pt>
                <c:pt idx="5">
                  <c:v>0.96385542168674687</c:v>
                </c:pt>
                <c:pt idx="6">
                  <c:v>0.95693779904306231</c:v>
                </c:pt>
                <c:pt idx="7">
                  <c:v>0.95011876484560576</c:v>
                </c:pt>
                <c:pt idx="8">
                  <c:v>0.94339622641509424</c:v>
                </c:pt>
                <c:pt idx="9">
                  <c:v>0.93676814988290402</c:v>
                </c:pt>
                <c:pt idx="10">
                  <c:v>0.93023255813953487</c:v>
                </c:pt>
                <c:pt idx="11">
                  <c:v>0.92378752886836024</c:v>
                </c:pt>
                <c:pt idx="12">
                  <c:v>0.9174311926605504</c:v>
                </c:pt>
                <c:pt idx="13">
                  <c:v>0.91116173120728938</c:v>
                </c:pt>
                <c:pt idx="14">
                  <c:v>0.90497737556561086</c:v>
                </c:pt>
                <c:pt idx="15">
                  <c:v>0.898876404494382</c:v>
                </c:pt>
                <c:pt idx="16">
                  <c:v>0.89285714285714279</c:v>
                </c:pt>
                <c:pt idx="17">
                  <c:v>0.88691796008869184</c:v>
                </c:pt>
                <c:pt idx="18">
                  <c:v>0.88105726872246692</c:v>
                </c:pt>
                <c:pt idx="19">
                  <c:v>0.87527352297592997</c:v>
                </c:pt>
                <c:pt idx="20">
                  <c:v>0.86956521739130443</c:v>
                </c:pt>
                <c:pt idx="21">
                  <c:v>0.86393088552915764</c:v>
                </c:pt>
                <c:pt idx="22">
                  <c:v>0.85836909871244638</c:v>
                </c:pt>
                <c:pt idx="23">
                  <c:v>0.85287846481876339</c:v>
                </c:pt>
                <c:pt idx="24">
                  <c:v>0.84745762711864414</c:v>
                </c:pt>
                <c:pt idx="25">
                  <c:v>0.84210526315789469</c:v>
                </c:pt>
                <c:pt idx="26">
                  <c:v>0.83682008368200833</c:v>
                </c:pt>
                <c:pt idx="27">
                  <c:v>0.83160083160083165</c:v>
                </c:pt>
                <c:pt idx="28">
                  <c:v>0.82644628099173556</c:v>
                </c:pt>
                <c:pt idx="29">
                  <c:v>0.82135523613963035</c:v>
                </c:pt>
                <c:pt idx="30">
                  <c:v>0.81632653061224481</c:v>
                </c:pt>
                <c:pt idx="31">
                  <c:v>0.81135902636916846</c:v>
                </c:pt>
                <c:pt idx="32">
                  <c:v>0.80645161290322587</c:v>
                </c:pt>
                <c:pt idx="33">
                  <c:v>0.80160320641282556</c:v>
                </c:pt>
                <c:pt idx="34">
                  <c:v>0.79681274900398413</c:v>
                </c:pt>
                <c:pt idx="35">
                  <c:v>0.79207920792079212</c:v>
                </c:pt>
                <c:pt idx="36">
                  <c:v>0.78740157480314954</c:v>
                </c:pt>
                <c:pt idx="37">
                  <c:v>0.78277886497064586</c:v>
                </c:pt>
                <c:pt idx="38">
                  <c:v>0.77821011673151752</c:v>
                </c:pt>
                <c:pt idx="39">
                  <c:v>0.77369439071566737</c:v>
                </c:pt>
                <c:pt idx="40">
                  <c:v>0.76923076923076916</c:v>
                </c:pt>
                <c:pt idx="41">
                  <c:v>0.76481835564053535</c:v>
                </c:pt>
                <c:pt idx="42">
                  <c:v>0.76045627376425862</c:v>
                </c:pt>
                <c:pt idx="43">
                  <c:v>0.75614366729678639</c:v>
                </c:pt>
                <c:pt idx="44">
                  <c:v>0.75187969924812026</c:v>
                </c:pt>
                <c:pt idx="45">
                  <c:v>0.74766355140186924</c:v>
                </c:pt>
                <c:pt idx="46">
                  <c:v>0.74349442379182162</c:v>
                </c:pt>
                <c:pt idx="47">
                  <c:v>0.73937153419593349</c:v>
                </c:pt>
                <c:pt idx="48">
                  <c:v>0.73529411764705888</c:v>
                </c:pt>
                <c:pt idx="49">
                  <c:v>0.73126142595978061</c:v>
                </c:pt>
                <c:pt idx="50">
                  <c:v>0.72727272727272729</c:v>
                </c:pt>
              </c:numCache>
            </c:numRef>
          </c:yVal>
        </c:ser>
        <c:ser>
          <c:idx val="2"/>
          <c:order val="2"/>
          <c:tx>
            <c:strRef>
              <c:f>e_theo!$D$9:$D$10</c:f>
              <c:strCache>
                <c:ptCount val="1"/>
                <c:pt idx="0">
                  <c:v>A = 10</c:v>
                </c:pt>
              </c:strCache>
            </c:strRef>
          </c:tx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e_theo!$D$11:$D$61</c:f>
              <c:numCache>
                <c:formatCode>0.0000</c:formatCode>
                <c:ptCount val="51"/>
                <c:pt idx="0">
                  <c:v>1</c:v>
                </c:pt>
                <c:pt idx="1">
                  <c:v>0.99009900990099009</c:v>
                </c:pt>
                <c:pt idx="2">
                  <c:v>0.98039215686274506</c:v>
                </c:pt>
                <c:pt idx="3">
                  <c:v>0.970873786407767</c:v>
                </c:pt>
                <c:pt idx="4">
                  <c:v>0.96153846153846145</c:v>
                </c:pt>
                <c:pt idx="5">
                  <c:v>0.95238095238095233</c:v>
                </c:pt>
                <c:pt idx="6">
                  <c:v>0.94339622641509424</c:v>
                </c:pt>
                <c:pt idx="7">
                  <c:v>0.93457943925233644</c:v>
                </c:pt>
                <c:pt idx="8">
                  <c:v>0.92592592592592582</c:v>
                </c:pt>
                <c:pt idx="9">
                  <c:v>0.9174311926605504</c:v>
                </c:pt>
                <c:pt idx="10">
                  <c:v>0.90909090909090906</c:v>
                </c:pt>
                <c:pt idx="11">
                  <c:v>0.90090090090090102</c:v>
                </c:pt>
                <c:pt idx="12">
                  <c:v>0.89285714285714279</c:v>
                </c:pt>
                <c:pt idx="13">
                  <c:v>0.88495575221238942</c:v>
                </c:pt>
                <c:pt idx="14">
                  <c:v>0.8771929824561403</c:v>
                </c:pt>
                <c:pt idx="15">
                  <c:v>0.86956521739130443</c:v>
                </c:pt>
                <c:pt idx="16">
                  <c:v>0.86206896551724144</c:v>
                </c:pt>
                <c:pt idx="17">
                  <c:v>0.85470085470085477</c:v>
                </c:pt>
                <c:pt idx="18">
                  <c:v>0.84745762711864414</c:v>
                </c:pt>
                <c:pt idx="19">
                  <c:v>0.84033613445378152</c:v>
                </c:pt>
                <c:pt idx="20">
                  <c:v>0.83333333333333337</c:v>
                </c:pt>
                <c:pt idx="21">
                  <c:v>0.82644628099173556</c:v>
                </c:pt>
                <c:pt idx="22">
                  <c:v>0.81967213114754101</c:v>
                </c:pt>
                <c:pt idx="23">
                  <c:v>0.81300813008130079</c:v>
                </c:pt>
                <c:pt idx="24">
                  <c:v>0.80645161290322587</c:v>
                </c:pt>
                <c:pt idx="25">
                  <c:v>0.8</c:v>
                </c:pt>
                <c:pt idx="26">
                  <c:v>0.79365079365079361</c:v>
                </c:pt>
                <c:pt idx="27">
                  <c:v>0.78740157480314954</c:v>
                </c:pt>
                <c:pt idx="28">
                  <c:v>0.78125</c:v>
                </c:pt>
                <c:pt idx="29">
                  <c:v>0.77519379844961234</c:v>
                </c:pt>
                <c:pt idx="30">
                  <c:v>0.76923076923076916</c:v>
                </c:pt>
                <c:pt idx="31">
                  <c:v>0.76335877862595414</c:v>
                </c:pt>
                <c:pt idx="32">
                  <c:v>0.75757575757575757</c:v>
                </c:pt>
                <c:pt idx="33">
                  <c:v>0.75187969924812026</c:v>
                </c:pt>
                <c:pt idx="34">
                  <c:v>0.74626865671641784</c:v>
                </c:pt>
                <c:pt idx="35">
                  <c:v>0.7407407407407407</c:v>
                </c:pt>
                <c:pt idx="36">
                  <c:v>0.73529411764705888</c:v>
                </c:pt>
                <c:pt idx="37">
                  <c:v>0.72992700729927007</c:v>
                </c:pt>
                <c:pt idx="38">
                  <c:v>0.7246376811594204</c:v>
                </c:pt>
                <c:pt idx="39">
                  <c:v>0.71942446043165464</c:v>
                </c:pt>
                <c:pt idx="40">
                  <c:v>0.7142857142857143</c:v>
                </c:pt>
                <c:pt idx="41">
                  <c:v>0.70921985815602828</c:v>
                </c:pt>
                <c:pt idx="42">
                  <c:v>0.70422535211267612</c:v>
                </c:pt>
                <c:pt idx="43">
                  <c:v>0.69930069930069938</c:v>
                </c:pt>
                <c:pt idx="44">
                  <c:v>0.69444444444444442</c:v>
                </c:pt>
                <c:pt idx="45">
                  <c:v>0.68965517241379315</c:v>
                </c:pt>
                <c:pt idx="46">
                  <c:v>0.68493150684931503</c:v>
                </c:pt>
                <c:pt idx="47">
                  <c:v>0.68027210884353739</c:v>
                </c:pt>
                <c:pt idx="48">
                  <c:v>0.67567567567567566</c:v>
                </c:pt>
                <c:pt idx="49">
                  <c:v>0.67114093959731547</c:v>
                </c:pt>
                <c:pt idx="50">
                  <c:v>0.66666666666666663</c:v>
                </c:pt>
              </c:numCache>
            </c:numRef>
          </c:yVal>
        </c:ser>
        <c:ser>
          <c:idx val="3"/>
          <c:order val="3"/>
          <c:tx>
            <c:strRef>
              <c:f>e_theo!$E$9:$E$10</c:f>
              <c:strCache>
                <c:ptCount val="1"/>
                <c:pt idx="0">
                  <c:v>A = 20</c:v>
                </c:pt>
              </c:strCache>
            </c:strRef>
          </c:tx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e_theo!$E$11:$E$61</c:f>
              <c:numCache>
                <c:formatCode>0.0000</c:formatCode>
                <c:ptCount val="51"/>
                <c:pt idx="0">
                  <c:v>1</c:v>
                </c:pt>
                <c:pt idx="1">
                  <c:v>0.98039215686274506</c:v>
                </c:pt>
                <c:pt idx="2">
                  <c:v>0.96153846153846145</c:v>
                </c:pt>
                <c:pt idx="3">
                  <c:v>0.94339622641509424</c:v>
                </c:pt>
                <c:pt idx="4">
                  <c:v>0.92592592592592582</c:v>
                </c:pt>
                <c:pt idx="5">
                  <c:v>0.90909090909090906</c:v>
                </c:pt>
                <c:pt idx="6">
                  <c:v>0.89285714285714279</c:v>
                </c:pt>
                <c:pt idx="7">
                  <c:v>0.8771929824561403</c:v>
                </c:pt>
                <c:pt idx="8">
                  <c:v>0.86206896551724144</c:v>
                </c:pt>
                <c:pt idx="9">
                  <c:v>0.84745762711864414</c:v>
                </c:pt>
                <c:pt idx="10">
                  <c:v>0.83333333333333337</c:v>
                </c:pt>
                <c:pt idx="11">
                  <c:v>0.81967213114754101</c:v>
                </c:pt>
                <c:pt idx="12">
                  <c:v>0.80645161290322587</c:v>
                </c:pt>
                <c:pt idx="13">
                  <c:v>0.79365079365079361</c:v>
                </c:pt>
                <c:pt idx="14">
                  <c:v>0.78125</c:v>
                </c:pt>
                <c:pt idx="15">
                  <c:v>0.76923076923076916</c:v>
                </c:pt>
                <c:pt idx="16">
                  <c:v>0.75757575757575757</c:v>
                </c:pt>
                <c:pt idx="17">
                  <c:v>0.74626865671641784</c:v>
                </c:pt>
                <c:pt idx="18">
                  <c:v>0.73529411764705888</c:v>
                </c:pt>
                <c:pt idx="19">
                  <c:v>0.7246376811594204</c:v>
                </c:pt>
                <c:pt idx="20">
                  <c:v>0.7142857142857143</c:v>
                </c:pt>
                <c:pt idx="21">
                  <c:v>0.70422535211267612</c:v>
                </c:pt>
                <c:pt idx="22">
                  <c:v>0.69444444444444442</c:v>
                </c:pt>
                <c:pt idx="23">
                  <c:v>0.68493150684931503</c:v>
                </c:pt>
                <c:pt idx="24">
                  <c:v>0.67567567567567566</c:v>
                </c:pt>
                <c:pt idx="25">
                  <c:v>0.66666666666666663</c:v>
                </c:pt>
                <c:pt idx="26">
                  <c:v>0.65789473684210531</c:v>
                </c:pt>
                <c:pt idx="27">
                  <c:v>0.64935064935064934</c:v>
                </c:pt>
                <c:pt idx="28">
                  <c:v>0.64102564102564097</c:v>
                </c:pt>
                <c:pt idx="29">
                  <c:v>0.63291139240506322</c:v>
                </c:pt>
                <c:pt idx="30">
                  <c:v>0.625</c:v>
                </c:pt>
                <c:pt idx="31">
                  <c:v>0.61728395061728392</c:v>
                </c:pt>
                <c:pt idx="32">
                  <c:v>0.6097560975609756</c:v>
                </c:pt>
                <c:pt idx="33">
                  <c:v>0.60240963855421681</c:v>
                </c:pt>
                <c:pt idx="34">
                  <c:v>0.59523809523809523</c:v>
                </c:pt>
                <c:pt idx="35">
                  <c:v>0.58823529411764697</c:v>
                </c:pt>
                <c:pt idx="36">
                  <c:v>0.58139534883720934</c:v>
                </c:pt>
                <c:pt idx="37">
                  <c:v>0.57471264367816088</c:v>
                </c:pt>
                <c:pt idx="38">
                  <c:v>0.56818181818181823</c:v>
                </c:pt>
                <c:pt idx="39">
                  <c:v>0.5617977528089888</c:v>
                </c:pt>
                <c:pt idx="40">
                  <c:v>0.55555555555555558</c:v>
                </c:pt>
                <c:pt idx="41">
                  <c:v>0.54945054945054939</c:v>
                </c:pt>
                <c:pt idx="42">
                  <c:v>0.54347826086956519</c:v>
                </c:pt>
                <c:pt idx="43">
                  <c:v>0.53763440860215062</c:v>
                </c:pt>
                <c:pt idx="44">
                  <c:v>0.53191489361702127</c:v>
                </c:pt>
                <c:pt idx="45">
                  <c:v>0.52631578947368418</c:v>
                </c:pt>
                <c:pt idx="46">
                  <c:v>0.52083333333333337</c:v>
                </c:pt>
                <c:pt idx="47">
                  <c:v>0.51546391752577325</c:v>
                </c:pt>
                <c:pt idx="48">
                  <c:v>0.51020408163265307</c:v>
                </c:pt>
                <c:pt idx="49">
                  <c:v>0.50505050505050508</c:v>
                </c:pt>
                <c:pt idx="50">
                  <c:v>0.5</c:v>
                </c:pt>
              </c:numCache>
            </c:numRef>
          </c:yVal>
        </c:ser>
        <c:ser>
          <c:idx val="4"/>
          <c:order val="4"/>
          <c:tx>
            <c:strRef>
              <c:f>e_theo!$F$9:$F$10</c:f>
              <c:strCache>
                <c:ptCount val="1"/>
                <c:pt idx="0">
                  <c:v>A = 30</c:v>
                </c:pt>
              </c:strCache>
            </c:strRef>
          </c:tx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e_theo!$F$11:$F$61</c:f>
              <c:numCache>
                <c:formatCode>0.0000</c:formatCode>
                <c:ptCount val="51"/>
                <c:pt idx="0">
                  <c:v>1</c:v>
                </c:pt>
                <c:pt idx="1">
                  <c:v>0.970873786407767</c:v>
                </c:pt>
                <c:pt idx="2">
                  <c:v>0.94339622641509424</c:v>
                </c:pt>
                <c:pt idx="3">
                  <c:v>0.9174311926605504</c:v>
                </c:pt>
                <c:pt idx="4">
                  <c:v>0.89285714285714279</c:v>
                </c:pt>
                <c:pt idx="5">
                  <c:v>0.86956521739130443</c:v>
                </c:pt>
                <c:pt idx="6">
                  <c:v>0.84745762711864414</c:v>
                </c:pt>
                <c:pt idx="7">
                  <c:v>0.82644628099173556</c:v>
                </c:pt>
                <c:pt idx="8">
                  <c:v>0.80645161290322587</c:v>
                </c:pt>
                <c:pt idx="9">
                  <c:v>0.78740157480314954</c:v>
                </c:pt>
                <c:pt idx="10">
                  <c:v>0.76923076923076916</c:v>
                </c:pt>
                <c:pt idx="11">
                  <c:v>0.75187969924812026</c:v>
                </c:pt>
                <c:pt idx="12">
                  <c:v>0.73529411764705888</c:v>
                </c:pt>
                <c:pt idx="13">
                  <c:v>0.71942446043165476</c:v>
                </c:pt>
                <c:pt idx="14">
                  <c:v>0.70422535211267612</c:v>
                </c:pt>
                <c:pt idx="15">
                  <c:v>0.68965517241379315</c:v>
                </c:pt>
                <c:pt idx="16">
                  <c:v>0.67567567567567566</c:v>
                </c:pt>
                <c:pt idx="17">
                  <c:v>0.66225165562913912</c:v>
                </c:pt>
                <c:pt idx="18">
                  <c:v>0.64935064935064934</c:v>
                </c:pt>
                <c:pt idx="19">
                  <c:v>0.63694267515923575</c:v>
                </c:pt>
                <c:pt idx="20">
                  <c:v>0.625</c:v>
                </c:pt>
                <c:pt idx="21">
                  <c:v>0.61349693251533743</c:v>
                </c:pt>
                <c:pt idx="22">
                  <c:v>0.60240963855421692</c:v>
                </c:pt>
                <c:pt idx="23">
                  <c:v>0.59171597633136097</c:v>
                </c:pt>
                <c:pt idx="24">
                  <c:v>0.58139534883720934</c:v>
                </c:pt>
                <c:pt idx="25">
                  <c:v>0.5714285714285714</c:v>
                </c:pt>
                <c:pt idx="26">
                  <c:v>0.5617977528089888</c:v>
                </c:pt>
                <c:pt idx="27">
                  <c:v>0.5524861878453039</c:v>
                </c:pt>
                <c:pt idx="28">
                  <c:v>0.5434782608695653</c:v>
                </c:pt>
                <c:pt idx="29">
                  <c:v>0.53475935828876997</c:v>
                </c:pt>
                <c:pt idx="30">
                  <c:v>0.52631578947368418</c:v>
                </c:pt>
                <c:pt idx="31">
                  <c:v>0.5181347150259068</c:v>
                </c:pt>
                <c:pt idx="32">
                  <c:v>0.51020408163265307</c:v>
                </c:pt>
                <c:pt idx="33">
                  <c:v>0.50251256281407031</c:v>
                </c:pt>
                <c:pt idx="34">
                  <c:v>0.49504950495049505</c:v>
                </c:pt>
                <c:pt idx="35">
                  <c:v>0.48780487804878053</c:v>
                </c:pt>
                <c:pt idx="36">
                  <c:v>0.48076923076923073</c:v>
                </c:pt>
                <c:pt idx="37">
                  <c:v>0.47393364928909953</c:v>
                </c:pt>
                <c:pt idx="38">
                  <c:v>0.46728971962616828</c:v>
                </c:pt>
                <c:pt idx="39">
                  <c:v>0.46082949308755761</c:v>
                </c:pt>
                <c:pt idx="40">
                  <c:v>0.45454545454545453</c:v>
                </c:pt>
                <c:pt idx="41">
                  <c:v>0.44843049327354262</c:v>
                </c:pt>
                <c:pt idx="42">
                  <c:v>0.44247787610619471</c:v>
                </c:pt>
                <c:pt idx="43">
                  <c:v>0.4366812227074236</c:v>
                </c:pt>
                <c:pt idx="44">
                  <c:v>0.43103448275862072</c:v>
                </c:pt>
                <c:pt idx="45">
                  <c:v>0.42553191489361708</c:v>
                </c:pt>
                <c:pt idx="46">
                  <c:v>0.42016806722689076</c:v>
                </c:pt>
                <c:pt idx="47">
                  <c:v>0.41493775933609955</c:v>
                </c:pt>
                <c:pt idx="48">
                  <c:v>0.4098360655737705</c:v>
                </c:pt>
                <c:pt idx="49">
                  <c:v>0.40485829959514175</c:v>
                </c:pt>
                <c:pt idx="50">
                  <c:v>0.4</c:v>
                </c:pt>
              </c:numCache>
            </c:numRef>
          </c:yVal>
        </c:ser>
        <c:ser>
          <c:idx val="5"/>
          <c:order val="5"/>
          <c:tx>
            <c:strRef>
              <c:f>e_theo!$G$9:$G$10</c:f>
              <c:strCache>
                <c:ptCount val="1"/>
                <c:pt idx="0">
                  <c:v>A = 40</c:v>
                </c:pt>
              </c:strCache>
            </c:strRef>
          </c:tx>
          <c:marker>
            <c:symbol val="none"/>
          </c:marker>
          <c:xVal>
            <c:numRef>
              <c:f>e_theo!$A$11:$A$61</c:f>
              <c:numCache>
                <c:formatCode>0.000</c:formatCode>
                <c:ptCount val="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</c:numCache>
            </c:numRef>
          </c:xVal>
          <c:yVal>
            <c:numRef>
              <c:f>e_theo!$G$11:$G$61</c:f>
              <c:numCache>
                <c:formatCode>0.0000</c:formatCode>
                <c:ptCount val="51"/>
                <c:pt idx="0">
                  <c:v>1</c:v>
                </c:pt>
                <c:pt idx="1">
                  <c:v>0.96153846153846145</c:v>
                </c:pt>
                <c:pt idx="2">
                  <c:v>0.92592592592592582</c:v>
                </c:pt>
                <c:pt idx="3">
                  <c:v>0.89285714285714279</c:v>
                </c:pt>
                <c:pt idx="4">
                  <c:v>0.86206896551724144</c:v>
                </c:pt>
                <c:pt idx="5">
                  <c:v>0.83333333333333337</c:v>
                </c:pt>
                <c:pt idx="6">
                  <c:v>0.80645161290322587</c:v>
                </c:pt>
                <c:pt idx="7">
                  <c:v>0.78125</c:v>
                </c:pt>
                <c:pt idx="8">
                  <c:v>0.75757575757575757</c:v>
                </c:pt>
                <c:pt idx="9">
                  <c:v>0.73529411764705888</c:v>
                </c:pt>
                <c:pt idx="10">
                  <c:v>0.7142857142857143</c:v>
                </c:pt>
                <c:pt idx="11">
                  <c:v>0.69444444444444442</c:v>
                </c:pt>
                <c:pt idx="12">
                  <c:v>0.67567567567567566</c:v>
                </c:pt>
                <c:pt idx="13">
                  <c:v>0.65789473684210531</c:v>
                </c:pt>
                <c:pt idx="14">
                  <c:v>0.64102564102564097</c:v>
                </c:pt>
                <c:pt idx="15">
                  <c:v>0.625</c:v>
                </c:pt>
                <c:pt idx="16">
                  <c:v>0.6097560975609756</c:v>
                </c:pt>
                <c:pt idx="17">
                  <c:v>0.59523809523809523</c:v>
                </c:pt>
                <c:pt idx="18">
                  <c:v>0.58139534883720934</c:v>
                </c:pt>
                <c:pt idx="19">
                  <c:v>0.56818181818181823</c:v>
                </c:pt>
                <c:pt idx="20">
                  <c:v>0.55555555555555558</c:v>
                </c:pt>
                <c:pt idx="21">
                  <c:v>0.54347826086956519</c:v>
                </c:pt>
                <c:pt idx="22">
                  <c:v>0.53191489361702127</c:v>
                </c:pt>
                <c:pt idx="23">
                  <c:v>0.52083333333333337</c:v>
                </c:pt>
                <c:pt idx="24">
                  <c:v>0.51020408163265307</c:v>
                </c:pt>
                <c:pt idx="25">
                  <c:v>0.5</c:v>
                </c:pt>
                <c:pt idx="26">
                  <c:v>0.49019607843137253</c:v>
                </c:pt>
                <c:pt idx="27">
                  <c:v>0.48076923076923073</c:v>
                </c:pt>
                <c:pt idx="28">
                  <c:v>0.47169811320754712</c:v>
                </c:pt>
                <c:pt idx="29">
                  <c:v>0.46296296296296291</c:v>
                </c:pt>
                <c:pt idx="30">
                  <c:v>0.45454545454545453</c:v>
                </c:pt>
                <c:pt idx="31">
                  <c:v>0.4464285714285714</c:v>
                </c:pt>
                <c:pt idx="32">
                  <c:v>0.43859649122807015</c:v>
                </c:pt>
                <c:pt idx="33">
                  <c:v>0.43103448275862066</c:v>
                </c:pt>
                <c:pt idx="34">
                  <c:v>0.42372881355932196</c:v>
                </c:pt>
                <c:pt idx="35">
                  <c:v>0.41666666666666663</c:v>
                </c:pt>
                <c:pt idx="36">
                  <c:v>0.4098360655737705</c:v>
                </c:pt>
                <c:pt idx="37">
                  <c:v>0.40322580645161293</c:v>
                </c:pt>
                <c:pt idx="38">
                  <c:v>0.3968253968253968</c:v>
                </c:pt>
                <c:pt idx="39">
                  <c:v>0.390625</c:v>
                </c:pt>
                <c:pt idx="40">
                  <c:v>0.38461538461538458</c:v>
                </c:pt>
                <c:pt idx="41">
                  <c:v>0.37878787878787878</c:v>
                </c:pt>
                <c:pt idx="42">
                  <c:v>0.37313432835820892</c:v>
                </c:pt>
                <c:pt idx="43">
                  <c:v>0.36764705882352944</c:v>
                </c:pt>
                <c:pt idx="44">
                  <c:v>0.3623188405797102</c:v>
                </c:pt>
                <c:pt idx="45">
                  <c:v>0.35714285714285715</c:v>
                </c:pt>
                <c:pt idx="46">
                  <c:v>0.35211267605633806</c:v>
                </c:pt>
                <c:pt idx="47">
                  <c:v>0.34722222222222221</c:v>
                </c:pt>
                <c:pt idx="48">
                  <c:v>0.34246575342465752</c:v>
                </c:pt>
                <c:pt idx="49">
                  <c:v>0.33783783783783783</c:v>
                </c:pt>
                <c:pt idx="50">
                  <c:v>0.33333333333333331</c:v>
                </c:pt>
              </c:numCache>
            </c:numRef>
          </c:yVal>
        </c:ser>
        <c:axId val="86612608"/>
        <c:axId val="86611072"/>
      </c:scatterChart>
      <c:valAx>
        <c:axId val="86612608"/>
        <c:scaling>
          <c:orientation val="minMax"/>
          <c:max val="0.05"/>
        </c:scaling>
        <c:axPos val="b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/>
                  <a:t>f ( </a:t>
                </a:r>
                <a:r>
                  <a:rPr lang="en-US" sz="2400" b="1" i="0" baseline="0">
                    <a:latin typeface="Symbol" pitchFamily="18" charset="2"/>
                  </a:rPr>
                  <a:t>l</a:t>
                </a:r>
                <a:r>
                  <a:rPr lang="en-US" sz="2400" b="1" i="0" baseline="0"/>
                  <a:t>)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0.40959820647419076"/>
              <c:y val="0.8902251987184876"/>
            </c:manualLayout>
          </c:layout>
        </c:title>
        <c:numFmt formatCode="0.00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86611072"/>
        <c:crosses val="autoZero"/>
        <c:crossBetween val="midCat"/>
      </c:valAx>
      <c:valAx>
        <c:axId val="86611072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e_theo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0611931515677976"/>
            </c:manualLayout>
          </c:layout>
        </c:title>
        <c:numFmt formatCode="0.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8661260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1600"/>
          </a:pPr>
          <a:endParaRPr lang="en-US"/>
        </a:p>
      </c:txPr>
    </c:legend>
    <c:plotVisOnly val="1"/>
  </c:chart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747712</xdr:colOff>
      <xdr:row>12</xdr:row>
      <xdr:rowOff>111918</xdr:rowOff>
    </xdr:from>
    <xdr:to>
      <xdr:col>18</xdr:col>
      <xdr:colOff>381000</xdr:colOff>
      <xdr:row>45</xdr:row>
      <xdr:rowOff>59530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0.13958</cdr:x>
      <cdr:y>0.19573</cdr:y>
    </cdr:from>
    <cdr:to>
      <cdr:x>0.86667</cdr:x>
      <cdr:y>0.19573</cdr:y>
    </cdr:to>
    <cdr:sp macro="" textlink="">
      <cdr:nvSpPr>
        <cdr:cNvPr id="5" name="Gerade Verbindung mit Pfeil 4"/>
        <cdr:cNvSpPr/>
      </cdr:nvSpPr>
      <cdr:spPr>
        <a:xfrm xmlns:a="http://schemas.openxmlformats.org/drawingml/2006/main">
          <a:off x="638175" y="523875"/>
          <a:ext cx="3324225" cy="0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rgbClr val="FF0000"/>
          </a:solidFill>
          <a:headEnd type="arrow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heema/Projekt/Ergebnisse_5_englisch/Evaluation_90percent_PassengerAircraf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(c)"/>
      <sheetName val="90% Aircraft + Factor"/>
      <sheetName val="Category"/>
      <sheetName val="Long-range"/>
      <sheetName val="Short-ran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0S1R14" TargetMode="Externa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n2t.net/ark:/13960/t57f0bk2j" TargetMode="External"/><Relationship Id="rId7" Type="http://schemas.openxmlformats.org/officeDocument/2006/relationships/oleObject" Target="../embeddings/oleObject1.bin"/><Relationship Id="rId2" Type="http://schemas.openxmlformats.org/officeDocument/2006/relationships/hyperlink" Target="https://bit.ly/3k1VjGj" TargetMode="External"/><Relationship Id="rId1" Type="http://schemas.openxmlformats.org/officeDocument/2006/relationships/hyperlink" Target="https://www.fzt.haw-hamburg.de/pers/Scholz/OPerA/OPerA_PRE_DLRK_12-09-10_MethodOnly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1" sqref="F1"/>
    </sheetView>
  </sheetViews>
  <sheetFormatPr baseColWidth="10" defaultRowHeight="15"/>
  <cols>
    <col min="1" max="16384" width="11.42578125" style="8"/>
  </cols>
  <sheetData>
    <row r="1" spans="1:6">
      <c r="A1" s="14" t="s">
        <v>12</v>
      </c>
      <c r="B1" s="7"/>
      <c r="C1" s="7"/>
      <c r="D1" s="7"/>
      <c r="E1" s="7"/>
      <c r="F1" s="7"/>
    </row>
    <row r="2" spans="1:6">
      <c r="A2" s="14" t="s">
        <v>11</v>
      </c>
      <c r="B2" s="7"/>
      <c r="C2" s="7"/>
      <c r="D2" s="7"/>
      <c r="E2" s="7"/>
      <c r="F2" s="7"/>
    </row>
    <row r="3" spans="1:6">
      <c r="A3" s="12"/>
      <c r="B3" s="7"/>
      <c r="C3" s="7"/>
      <c r="D3" s="7"/>
      <c r="E3" s="7"/>
      <c r="F3" s="7"/>
    </row>
    <row r="4" spans="1:6">
      <c r="A4" s="12"/>
      <c r="B4" s="7"/>
      <c r="C4" s="7"/>
      <c r="D4" s="7"/>
      <c r="E4" s="7"/>
      <c r="F4" s="7"/>
    </row>
    <row r="5" spans="1:6">
      <c r="A5" s="12"/>
      <c r="B5" s="7"/>
      <c r="C5" s="7"/>
      <c r="D5" s="7"/>
      <c r="E5" s="7"/>
      <c r="F5" s="7"/>
    </row>
    <row r="6" spans="1:6">
      <c r="A6" s="12"/>
      <c r="B6" s="7"/>
      <c r="C6" s="7"/>
      <c r="D6" s="7"/>
      <c r="E6" s="7"/>
      <c r="F6" s="7"/>
    </row>
    <row r="7" spans="1:6">
      <c r="A7" s="12"/>
      <c r="B7" s="7"/>
      <c r="C7" s="7"/>
      <c r="D7" s="7"/>
      <c r="E7" s="7"/>
      <c r="F7" s="7"/>
    </row>
    <row r="8" spans="1:6">
      <c r="A8" s="12"/>
      <c r="B8" s="7"/>
      <c r="C8" s="7"/>
      <c r="D8" s="7"/>
      <c r="E8" s="7"/>
      <c r="F8" s="7"/>
    </row>
    <row r="9" spans="1:6">
      <c r="A9" s="15" t="s">
        <v>13</v>
      </c>
      <c r="B9" s="7"/>
      <c r="C9" s="7"/>
      <c r="D9" s="7"/>
      <c r="E9" s="7"/>
      <c r="F9" s="7"/>
    </row>
    <row r="10" spans="1:6">
      <c r="A10" s="16" t="s">
        <v>14</v>
      </c>
      <c r="B10" s="7"/>
      <c r="C10" s="7"/>
      <c r="D10" s="7"/>
      <c r="E10" s="7"/>
      <c r="F10" s="7"/>
    </row>
    <row r="11" spans="1:6">
      <c r="A11" s="15"/>
      <c r="B11" s="7"/>
      <c r="C11" s="7"/>
      <c r="D11" s="7"/>
      <c r="E11" s="7"/>
      <c r="F11" s="7"/>
    </row>
    <row r="12" spans="1:6">
      <c r="A12" s="15" t="s">
        <v>3</v>
      </c>
      <c r="B12" s="7"/>
      <c r="C12" s="7"/>
      <c r="D12" s="7"/>
      <c r="E12" s="7"/>
      <c r="F12" s="7"/>
    </row>
    <row r="13" spans="1:6">
      <c r="A13" s="15" t="s">
        <v>4</v>
      </c>
      <c r="B13" s="7"/>
      <c r="C13" s="7"/>
      <c r="D13" s="7"/>
      <c r="E13" s="7"/>
      <c r="F13" s="7"/>
    </row>
    <row r="14" spans="1:6">
      <c r="A14" s="15" t="s">
        <v>5</v>
      </c>
      <c r="B14" s="7"/>
      <c r="C14" s="7"/>
      <c r="D14" s="7"/>
      <c r="E14" s="7"/>
      <c r="F14" s="7"/>
    </row>
    <row r="15" spans="1:6">
      <c r="A15" s="15"/>
      <c r="B15" s="7"/>
      <c r="C15" s="7"/>
      <c r="D15" s="7"/>
      <c r="E15" s="7"/>
      <c r="F15" s="7"/>
    </row>
    <row r="16" spans="1:6">
      <c r="A16" s="15" t="s">
        <v>6</v>
      </c>
      <c r="B16" s="7"/>
      <c r="C16" s="7"/>
      <c r="D16" s="7"/>
      <c r="E16" s="7"/>
      <c r="F16" s="7"/>
    </row>
    <row r="17" spans="1:6">
      <c r="A17" s="15" t="s">
        <v>7</v>
      </c>
      <c r="B17" s="7"/>
      <c r="C17" s="7"/>
      <c r="D17" s="7"/>
      <c r="E17" s="7"/>
      <c r="F17" s="7"/>
    </row>
    <row r="18" spans="1:6">
      <c r="A18" s="15" t="s">
        <v>8</v>
      </c>
      <c r="B18" s="7"/>
      <c r="C18" s="7"/>
      <c r="D18" s="7"/>
      <c r="E18" s="7"/>
      <c r="F18" s="7"/>
    </row>
    <row r="19" spans="1:6">
      <c r="A19" s="15" t="s">
        <v>9</v>
      </c>
      <c r="B19" s="7"/>
      <c r="C19" s="7"/>
      <c r="D19" s="7"/>
      <c r="E19" s="7"/>
      <c r="F19" s="7"/>
    </row>
    <row r="20" spans="1:6">
      <c r="A20" s="12"/>
      <c r="B20" s="7"/>
      <c r="C20" s="7"/>
      <c r="D20" s="7"/>
      <c r="E20" s="7"/>
      <c r="F20" s="7"/>
    </row>
    <row r="21" spans="1:6">
      <c r="A21" s="13" t="s">
        <v>10</v>
      </c>
      <c r="B21" s="7"/>
      <c r="C21" s="7"/>
      <c r="D21" s="7"/>
      <c r="E21" s="7"/>
      <c r="F21" s="7"/>
    </row>
    <row r="22" spans="1:6">
      <c r="A22" s="12"/>
      <c r="B22" s="7"/>
      <c r="C22" s="7"/>
      <c r="D22" s="7"/>
      <c r="E22" s="7"/>
      <c r="F22" s="7"/>
    </row>
    <row r="23" spans="1:6">
      <c r="A23" s="7" t="s">
        <v>26</v>
      </c>
      <c r="B23" s="7"/>
      <c r="C23" s="7"/>
      <c r="D23" s="7"/>
      <c r="E23" s="7"/>
      <c r="F23" s="7"/>
    </row>
    <row r="24" spans="1:6">
      <c r="A24" s="11" t="s">
        <v>25</v>
      </c>
      <c r="B24" s="7"/>
      <c r="C24" s="7"/>
      <c r="D24" s="7"/>
      <c r="E24" s="7"/>
      <c r="F24" s="7"/>
    </row>
    <row r="25" spans="1:6">
      <c r="A25" s="7"/>
      <c r="B25" s="7"/>
      <c r="C25" s="7"/>
      <c r="D25" s="7"/>
      <c r="E25" s="7"/>
      <c r="F25" s="7"/>
    </row>
  </sheetData>
  <hyperlinks>
    <hyperlink ref="A21" r:id="rId1"/>
    <hyperlink ref="A24" r:id="rId2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80" zoomScaleNormal="80" workbookViewId="0">
      <selection activeCell="I10" sqref="I10"/>
    </sheetView>
  </sheetViews>
  <sheetFormatPr baseColWidth="10" defaultRowHeight="12.75"/>
  <sheetData>
    <row r="1" spans="1:11" ht="21">
      <c r="A1" s="1" t="s">
        <v>22</v>
      </c>
    </row>
    <row r="2" spans="1:11">
      <c r="I2" s="9" t="s">
        <v>15</v>
      </c>
    </row>
    <row r="3" spans="1:11">
      <c r="I3" t="s">
        <v>18</v>
      </c>
      <c r="K3" s="10" t="s">
        <v>19</v>
      </c>
    </row>
    <row r="4" spans="1:11">
      <c r="I4" t="s">
        <v>20</v>
      </c>
      <c r="K4" s="10" t="s">
        <v>21</v>
      </c>
    </row>
    <row r="6" spans="1:11">
      <c r="I6" t="s">
        <v>16</v>
      </c>
    </row>
    <row r="7" spans="1:11">
      <c r="I7" s="10" t="s">
        <v>17</v>
      </c>
    </row>
    <row r="9" spans="1:11">
      <c r="A9" s="5" t="s">
        <v>1</v>
      </c>
      <c r="B9" s="5" t="s">
        <v>2</v>
      </c>
      <c r="C9" s="5" t="s">
        <v>2</v>
      </c>
      <c r="D9" s="5" t="s">
        <v>2</v>
      </c>
      <c r="E9" s="5" t="s">
        <v>2</v>
      </c>
      <c r="F9" s="5" t="s">
        <v>2</v>
      </c>
      <c r="G9" s="5" t="s">
        <v>2</v>
      </c>
    </row>
    <row r="10" spans="1:11">
      <c r="A10" s="4" t="s">
        <v>0</v>
      </c>
      <c r="B10" s="2">
        <v>5</v>
      </c>
      <c r="C10" s="2">
        <v>7.5</v>
      </c>
      <c r="D10" s="2">
        <v>10</v>
      </c>
      <c r="E10" s="2">
        <v>20</v>
      </c>
      <c r="F10" s="2">
        <v>30</v>
      </c>
      <c r="G10" s="2">
        <v>40</v>
      </c>
    </row>
    <row r="11" spans="1:11">
      <c r="A11" s="3">
        <v>0</v>
      </c>
      <c r="B11" s="6">
        <f>1/(1+$A11*B$10)</f>
        <v>1</v>
      </c>
      <c r="C11" s="6">
        <f t="shared" ref="C11:G11" si="0">1/(1+$A11*C$10)</f>
        <v>1</v>
      </c>
      <c r="D11" s="6">
        <f t="shared" si="0"/>
        <v>1</v>
      </c>
      <c r="E11" s="6">
        <f t="shared" si="0"/>
        <v>1</v>
      </c>
      <c r="F11" s="6">
        <f t="shared" si="0"/>
        <v>1</v>
      </c>
      <c r="G11" s="6">
        <f t="shared" si="0"/>
        <v>1</v>
      </c>
    </row>
    <row r="12" spans="1:11">
      <c r="A12" s="3">
        <v>1E-3</v>
      </c>
      <c r="B12" s="6">
        <f t="shared" ref="B12:G61" si="1">1/(1+$A12*B$10)</f>
        <v>0.99502487562189068</v>
      </c>
      <c r="C12" s="6">
        <f t="shared" si="1"/>
        <v>0.99255583126550861</v>
      </c>
      <c r="D12" s="6">
        <f t="shared" si="1"/>
        <v>0.99009900990099009</v>
      </c>
      <c r="E12" s="6">
        <f t="shared" si="1"/>
        <v>0.98039215686274506</v>
      </c>
      <c r="F12" s="6">
        <f t="shared" si="1"/>
        <v>0.970873786407767</v>
      </c>
      <c r="G12" s="6">
        <f t="shared" si="1"/>
        <v>0.96153846153846145</v>
      </c>
    </row>
    <row r="13" spans="1:11">
      <c r="A13" s="3">
        <v>2E-3</v>
      </c>
      <c r="B13" s="6">
        <f t="shared" si="1"/>
        <v>0.99009900990099009</v>
      </c>
      <c r="C13" s="6">
        <f t="shared" si="1"/>
        <v>0.98522167487684742</v>
      </c>
      <c r="D13" s="6">
        <f t="shared" si="1"/>
        <v>0.98039215686274506</v>
      </c>
      <c r="E13" s="6">
        <f t="shared" si="1"/>
        <v>0.96153846153846145</v>
      </c>
      <c r="F13" s="6">
        <f t="shared" si="1"/>
        <v>0.94339622641509424</v>
      </c>
      <c r="G13" s="6">
        <f t="shared" si="1"/>
        <v>0.92592592592592582</v>
      </c>
    </row>
    <row r="14" spans="1:11">
      <c r="A14" s="3">
        <v>3.0000000000000001E-3</v>
      </c>
      <c r="B14" s="6">
        <f t="shared" si="1"/>
        <v>0.98522167487684742</v>
      </c>
      <c r="C14" s="6">
        <f t="shared" si="1"/>
        <v>0.97799511002444994</v>
      </c>
      <c r="D14" s="6">
        <f t="shared" si="1"/>
        <v>0.970873786407767</v>
      </c>
      <c r="E14" s="6">
        <f t="shared" si="1"/>
        <v>0.94339622641509424</v>
      </c>
      <c r="F14" s="6">
        <f t="shared" si="1"/>
        <v>0.9174311926605504</v>
      </c>
      <c r="G14" s="6">
        <f t="shared" si="1"/>
        <v>0.89285714285714279</v>
      </c>
    </row>
    <row r="15" spans="1:11">
      <c r="A15" s="3">
        <v>4.0000000000000001E-3</v>
      </c>
      <c r="B15" s="6">
        <f t="shared" si="1"/>
        <v>0.98039215686274506</v>
      </c>
      <c r="C15" s="6">
        <f t="shared" si="1"/>
        <v>0.970873786407767</v>
      </c>
      <c r="D15" s="6">
        <f t="shared" si="1"/>
        <v>0.96153846153846145</v>
      </c>
      <c r="E15" s="6">
        <f t="shared" si="1"/>
        <v>0.92592592592592582</v>
      </c>
      <c r="F15" s="6">
        <f t="shared" si="1"/>
        <v>0.89285714285714279</v>
      </c>
      <c r="G15" s="6">
        <f t="shared" si="1"/>
        <v>0.86206896551724144</v>
      </c>
    </row>
    <row r="16" spans="1:11">
      <c r="A16" s="3">
        <v>5.0000000000000001E-3</v>
      </c>
      <c r="B16" s="6">
        <f t="shared" si="1"/>
        <v>0.97560975609756106</v>
      </c>
      <c r="C16" s="6">
        <f t="shared" si="1"/>
        <v>0.96385542168674687</v>
      </c>
      <c r="D16" s="6">
        <f t="shared" si="1"/>
        <v>0.95238095238095233</v>
      </c>
      <c r="E16" s="6">
        <f t="shared" si="1"/>
        <v>0.90909090909090906</v>
      </c>
      <c r="F16" s="6">
        <f t="shared" si="1"/>
        <v>0.86956521739130443</v>
      </c>
      <c r="G16" s="6">
        <f t="shared" si="1"/>
        <v>0.83333333333333337</v>
      </c>
    </row>
    <row r="17" spans="1:7">
      <c r="A17" s="3">
        <v>6.0000000000000001E-3</v>
      </c>
      <c r="B17" s="6">
        <f t="shared" si="1"/>
        <v>0.970873786407767</v>
      </c>
      <c r="C17" s="6">
        <f t="shared" si="1"/>
        <v>0.95693779904306231</v>
      </c>
      <c r="D17" s="6">
        <f t="shared" si="1"/>
        <v>0.94339622641509424</v>
      </c>
      <c r="E17" s="6">
        <f t="shared" si="1"/>
        <v>0.89285714285714279</v>
      </c>
      <c r="F17" s="6">
        <f t="shared" si="1"/>
        <v>0.84745762711864414</v>
      </c>
      <c r="G17" s="6">
        <f t="shared" si="1"/>
        <v>0.80645161290322587</v>
      </c>
    </row>
    <row r="18" spans="1:7">
      <c r="A18" s="3">
        <v>7.0000000000000001E-3</v>
      </c>
      <c r="B18" s="6">
        <f t="shared" si="1"/>
        <v>0.96618357487922713</v>
      </c>
      <c r="C18" s="6">
        <f t="shared" si="1"/>
        <v>0.95011876484560576</v>
      </c>
      <c r="D18" s="6">
        <f t="shared" si="1"/>
        <v>0.93457943925233644</v>
      </c>
      <c r="E18" s="6">
        <f t="shared" si="1"/>
        <v>0.8771929824561403</v>
      </c>
      <c r="F18" s="6">
        <f t="shared" si="1"/>
        <v>0.82644628099173556</v>
      </c>
      <c r="G18" s="6">
        <f t="shared" si="1"/>
        <v>0.78125</v>
      </c>
    </row>
    <row r="19" spans="1:7">
      <c r="A19" s="3">
        <v>8.0000000000000002E-3</v>
      </c>
      <c r="B19" s="6">
        <f t="shared" si="1"/>
        <v>0.96153846153846145</v>
      </c>
      <c r="C19" s="6">
        <f t="shared" si="1"/>
        <v>0.94339622641509424</v>
      </c>
      <c r="D19" s="6">
        <f t="shared" si="1"/>
        <v>0.92592592592592582</v>
      </c>
      <c r="E19" s="6">
        <f t="shared" si="1"/>
        <v>0.86206896551724144</v>
      </c>
      <c r="F19" s="6">
        <f t="shared" si="1"/>
        <v>0.80645161290322587</v>
      </c>
      <c r="G19" s="6">
        <f t="shared" si="1"/>
        <v>0.75757575757575757</v>
      </c>
    </row>
    <row r="20" spans="1:7">
      <c r="A20" s="3">
        <v>8.9999999999999993E-3</v>
      </c>
      <c r="B20" s="6">
        <f t="shared" si="1"/>
        <v>0.95693779904306231</v>
      </c>
      <c r="C20" s="6">
        <f t="shared" si="1"/>
        <v>0.93676814988290402</v>
      </c>
      <c r="D20" s="6">
        <f t="shared" si="1"/>
        <v>0.9174311926605504</v>
      </c>
      <c r="E20" s="6">
        <f t="shared" si="1"/>
        <v>0.84745762711864414</v>
      </c>
      <c r="F20" s="6">
        <f t="shared" si="1"/>
        <v>0.78740157480314954</v>
      </c>
      <c r="G20" s="6">
        <f t="shared" si="1"/>
        <v>0.73529411764705888</v>
      </c>
    </row>
    <row r="21" spans="1:7">
      <c r="A21" s="3">
        <v>0.01</v>
      </c>
      <c r="B21" s="6">
        <f t="shared" si="1"/>
        <v>0.95238095238095233</v>
      </c>
      <c r="C21" s="6">
        <f t="shared" si="1"/>
        <v>0.93023255813953487</v>
      </c>
      <c r="D21" s="6">
        <f t="shared" si="1"/>
        <v>0.90909090909090906</v>
      </c>
      <c r="E21" s="6">
        <f t="shared" si="1"/>
        <v>0.83333333333333337</v>
      </c>
      <c r="F21" s="6">
        <f t="shared" si="1"/>
        <v>0.76923076923076916</v>
      </c>
      <c r="G21" s="6">
        <f t="shared" si="1"/>
        <v>0.7142857142857143</v>
      </c>
    </row>
    <row r="22" spans="1:7">
      <c r="A22" s="3">
        <v>1.0999999999999999E-2</v>
      </c>
      <c r="B22" s="6">
        <f t="shared" si="1"/>
        <v>0.94786729857819907</v>
      </c>
      <c r="C22" s="6">
        <f t="shared" si="1"/>
        <v>0.92378752886836024</v>
      </c>
      <c r="D22" s="6">
        <f t="shared" si="1"/>
        <v>0.90090090090090102</v>
      </c>
      <c r="E22" s="6">
        <f t="shared" si="1"/>
        <v>0.81967213114754101</v>
      </c>
      <c r="F22" s="6">
        <f t="shared" si="1"/>
        <v>0.75187969924812026</v>
      </c>
      <c r="G22" s="6">
        <f t="shared" si="1"/>
        <v>0.69444444444444442</v>
      </c>
    </row>
    <row r="23" spans="1:7">
      <c r="A23" s="3">
        <v>1.2E-2</v>
      </c>
      <c r="B23" s="6">
        <f t="shared" si="1"/>
        <v>0.94339622641509424</v>
      </c>
      <c r="C23" s="6">
        <f t="shared" si="1"/>
        <v>0.9174311926605504</v>
      </c>
      <c r="D23" s="6">
        <f t="shared" si="1"/>
        <v>0.89285714285714279</v>
      </c>
      <c r="E23" s="6">
        <f t="shared" si="1"/>
        <v>0.80645161290322587</v>
      </c>
      <c r="F23" s="6">
        <f t="shared" si="1"/>
        <v>0.73529411764705888</v>
      </c>
      <c r="G23" s="6">
        <f t="shared" si="1"/>
        <v>0.67567567567567566</v>
      </c>
    </row>
    <row r="24" spans="1:7">
      <c r="A24" s="3">
        <v>1.2999999999999999E-2</v>
      </c>
      <c r="B24" s="6">
        <f t="shared" si="1"/>
        <v>0.93896713615023475</v>
      </c>
      <c r="C24" s="6">
        <f t="shared" si="1"/>
        <v>0.91116173120728938</v>
      </c>
      <c r="D24" s="6">
        <f t="shared" si="1"/>
        <v>0.88495575221238942</v>
      </c>
      <c r="E24" s="6">
        <f t="shared" si="1"/>
        <v>0.79365079365079361</v>
      </c>
      <c r="F24" s="6">
        <f t="shared" si="1"/>
        <v>0.71942446043165476</v>
      </c>
      <c r="G24" s="6">
        <f t="shared" si="1"/>
        <v>0.65789473684210531</v>
      </c>
    </row>
    <row r="25" spans="1:7">
      <c r="A25" s="3">
        <v>1.4E-2</v>
      </c>
      <c r="B25" s="6">
        <f t="shared" si="1"/>
        <v>0.93457943925233644</v>
      </c>
      <c r="C25" s="6">
        <f t="shared" si="1"/>
        <v>0.90497737556561086</v>
      </c>
      <c r="D25" s="6">
        <f t="shared" si="1"/>
        <v>0.8771929824561403</v>
      </c>
      <c r="E25" s="6">
        <f t="shared" si="1"/>
        <v>0.78125</v>
      </c>
      <c r="F25" s="6">
        <f t="shared" si="1"/>
        <v>0.70422535211267612</v>
      </c>
      <c r="G25" s="6">
        <f t="shared" si="1"/>
        <v>0.64102564102564097</v>
      </c>
    </row>
    <row r="26" spans="1:7">
      <c r="A26" s="3">
        <v>1.4999999999999999E-2</v>
      </c>
      <c r="B26" s="6">
        <f t="shared" si="1"/>
        <v>0.93023255813953487</v>
      </c>
      <c r="C26" s="6">
        <f t="shared" si="1"/>
        <v>0.898876404494382</v>
      </c>
      <c r="D26" s="6">
        <f t="shared" si="1"/>
        <v>0.86956521739130443</v>
      </c>
      <c r="E26" s="6">
        <f t="shared" si="1"/>
        <v>0.76923076923076916</v>
      </c>
      <c r="F26" s="6">
        <f t="shared" si="1"/>
        <v>0.68965517241379315</v>
      </c>
      <c r="G26" s="6">
        <f t="shared" si="1"/>
        <v>0.625</v>
      </c>
    </row>
    <row r="27" spans="1:7">
      <c r="A27" s="3">
        <v>1.6E-2</v>
      </c>
      <c r="B27" s="6">
        <f t="shared" si="1"/>
        <v>0.92592592592592582</v>
      </c>
      <c r="C27" s="6">
        <f t="shared" si="1"/>
        <v>0.89285714285714279</v>
      </c>
      <c r="D27" s="6">
        <f t="shared" si="1"/>
        <v>0.86206896551724144</v>
      </c>
      <c r="E27" s="6">
        <f t="shared" si="1"/>
        <v>0.75757575757575757</v>
      </c>
      <c r="F27" s="6">
        <f t="shared" si="1"/>
        <v>0.67567567567567566</v>
      </c>
      <c r="G27" s="6">
        <f t="shared" si="1"/>
        <v>0.6097560975609756</v>
      </c>
    </row>
    <row r="28" spans="1:7">
      <c r="A28" s="3">
        <v>1.7000000000000001E-2</v>
      </c>
      <c r="B28" s="6">
        <f t="shared" si="1"/>
        <v>0.92165898617511521</v>
      </c>
      <c r="C28" s="6">
        <f t="shared" si="1"/>
        <v>0.88691796008869184</v>
      </c>
      <c r="D28" s="6">
        <f t="shared" si="1"/>
        <v>0.85470085470085477</v>
      </c>
      <c r="E28" s="6">
        <f t="shared" si="1"/>
        <v>0.74626865671641784</v>
      </c>
      <c r="F28" s="6">
        <f t="shared" si="1"/>
        <v>0.66225165562913912</v>
      </c>
      <c r="G28" s="6">
        <f t="shared" si="1"/>
        <v>0.59523809523809523</v>
      </c>
    </row>
    <row r="29" spans="1:7">
      <c r="A29" s="3">
        <v>1.7999999999999999E-2</v>
      </c>
      <c r="B29" s="6">
        <f t="shared" si="1"/>
        <v>0.9174311926605504</v>
      </c>
      <c r="C29" s="6">
        <f t="shared" si="1"/>
        <v>0.88105726872246692</v>
      </c>
      <c r="D29" s="6">
        <f t="shared" si="1"/>
        <v>0.84745762711864414</v>
      </c>
      <c r="E29" s="6">
        <f t="shared" si="1"/>
        <v>0.73529411764705888</v>
      </c>
      <c r="F29" s="6">
        <f t="shared" si="1"/>
        <v>0.64935064935064934</v>
      </c>
      <c r="G29" s="6">
        <f t="shared" si="1"/>
        <v>0.58139534883720934</v>
      </c>
    </row>
    <row r="30" spans="1:7">
      <c r="A30" s="3">
        <v>1.9E-2</v>
      </c>
      <c r="B30" s="6">
        <f t="shared" si="1"/>
        <v>0.91324200913242015</v>
      </c>
      <c r="C30" s="6">
        <f t="shared" si="1"/>
        <v>0.87527352297592997</v>
      </c>
      <c r="D30" s="6">
        <f t="shared" si="1"/>
        <v>0.84033613445378152</v>
      </c>
      <c r="E30" s="6">
        <f t="shared" si="1"/>
        <v>0.7246376811594204</v>
      </c>
      <c r="F30" s="6">
        <f t="shared" si="1"/>
        <v>0.63694267515923575</v>
      </c>
      <c r="G30" s="6">
        <f t="shared" si="1"/>
        <v>0.56818181818181823</v>
      </c>
    </row>
    <row r="31" spans="1:7">
      <c r="A31" s="3">
        <v>0.02</v>
      </c>
      <c r="B31" s="6">
        <f t="shared" si="1"/>
        <v>0.90909090909090906</v>
      </c>
      <c r="C31" s="6">
        <f t="shared" si="1"/>
        <v>0.86956521739130443</v>
      </c>
      <c r="D31" s="6">
        <f t="shared" si="1"/>
        <v>0.83333333333333337</v>
      </c>
      <c r="E31" s="6">
        <f t="shared" si="1"/>
        <v>0.7142857142857143</v>
      </c>
      <c r="F31" s="6">
        <f t="shared" si="1"/>
        <v>0.625</v>
      </c>
      <c r="G31" s="6">
        <f t="shared" si="1"/>
        <v>0.55555555555555558</v>
      </c>
    </row>
    <row r="32" spans="1:7">
      <c r="A32" s="3">
        <v>2.1000000000000001E-2</v>
      </c>
      <c r="B32" s="6">
        <f t="shared" si="1"/>
        <v>0.90497737556561086</v>
      </c>
      <c r="C32" s="6">
        <f t="shared" si="1"/>
        <v>0.86393088552915764</v>
      </c>
      <c r="D32" s="6">
        <f t="shared" si="1"/>
        <v>0.82644628099173556</v>
      </c>
      <c r="E32" s="6">
        <f t="shared" si="1"/>
        <v>0.70422535211267612</v>
      </c>
      <c r="F32" s="6">
        <f t="shared" si="1"/>
        <v>0.61349693251533743</v>
      </c>
      <c r="G32" s="6">
        <f t="shared" si="1"/>
        <v>0.54347826086956519</v>
      </c>
    </row>
    <row r="33" spans="1:9">
      <c r="A33" s="3">
        <v>2.1999999999999999E-2</v>
      </c>
      <c r="B33" s="6">
        <f t="shared" si="1"/>
        <v>0.90090090090090102</v>
      </c>
      <c r="C33" s="6">
        <f t="shared" si="1"/>
        <v>0.85836909871244638</v>
      </c>
      <c r="D33" s="6">
        <f t="shared" si="1"/>
        <v>0.81967213114754101</v>
      </c>
      <c r="E33" s="6">
        <f t="shared" si="1"/>
        <v>0.69444444444444442</v>
      </c>
      <c r="F33" s="6">
        <f t="shared" si="1"/>
        <v>0.60240963855421692</v>
      </c>
      <c r="G33" s="6">
        <f t="shared" si="1"/>
        <v>0.53191489361702127</v>
      </c>
    </row>
    <row r="34" spans="1:9">
      <c r="A34" s="3">
        <v>2.3E-2</v>
      </c>
      <c r="B34" s="6">
        <f t="shared" si="1"/>
        <v>0.89686098654708524</v>
      </c>
      <c r="C34" s="6">
        <f t="shared" si="1"/>
        <v>0.85287846481876339</v>
      </c>
      <c r="D34" s="6">
        <f t="shared" si="1"/>
        <v>0.81300813008130079</v>
      </c>
      <c r="E34" s="6">
        <f t="shared" si="1"/>
        <v>0.68493150684931503</v>
      </c>
      <c r="F34" s="6">
        <f t="shared" si="1"/>
        <v>0.59171597633136097</v>
      </c>
      <c r="G34" s="6">
        <f t="shared" si="1"/>
        <v>0.52083333333333337</v>
      </c>
    </row>
    <row r="35" spans="1:9">
      <c r="A35" s="3">
        <v>2.4E-2</v>
      </c>
      <c r="B35" s="6">
        <f t="shared" si="1"/>
        <v>0.89285714285714279</v>
      </c>
      <c r="C35" s="6">
        <f t="shared" si="1"/>
        <v>0.84745762711864414</v>
      </c>
      <c r="D35" s="6">
        <f t="shared" si="1"/>
        <v>0.80645161290322587</v>
      </c>
      <c r="E35" s="6">
        <f t="shared" si="1"/>
        <v>0.67567567567567566</v>
      </c>
      <c r="F35" s="6">
        <f t="shared" si="1"/>
        <v>0.58139534883720934</v>
      </c>
      <c r="G35" s="6">
        <f t="shared" si="1"/>
        <v>0.51020408163265307</v>
      </c>
    </row>
    <row r="36" spans="1:9">
      <c r="A36" s="3">
        <v>2.5000000000000001E-2</v>
      </c>
      <c r="B36" s="6">
        <f t="shared" si="1"/>
        <v>0.88888888888888884</v>
      </c>
      <c r="C36" s="6">
        <f t="shared" si="1"/>
        <v>0.84210526315789469</v>
      </c>
      <c r="D36" s="6">
        <f t="shared" si="1"/>
        <v>0.8</v>
      </c>
      <c r="E36" s="6">
        <f t="shared" si="1"/>
        <v>0.66666666666666663</v>
      </c>
      <c r="F36" s="6">
        <f t="shared" si="1"/>
        <v>0.5714285714285714</v>
      </c>
      <c r="G36" s="6">
        <f t="shared" si="1"/>
        <v>0.5</v>
      </c>
    </row>
    <row r="37" spans="1:9">
      <c r="A37" s="3">
        <v>2.5999999999999999E-2</v>
      </c>
      <c r="B37" s="6">
        <f t="shared" si="1"/>
        <v>0.88495575221238942</v>
      </c>
      <c r="C37" s="6">
        <f t="shared" si="1"/>
        <v>0.83682008368200833</v>
      </c>
      <c r="D37" s="6">
        <f t="shared" si="1"/>
        <v>0.79365079365079361</v>
      </c>
      <c r="E37" s="6">
        <f t="shared" si="1"/>
        <v>0.65789473684210531</v>
      </c>
      <c r="F37" s="6">
        <f t="shared" si="1"/>
        <v>0.5617977528089888</v>
      </c>
      <c r="G37" s="6">
        <f t="shared" si="1"/>
        <v>0.49019607843137253</v>
      </c>
    </row>
    <row r="38" spans="1:9">
      <c r="A38" s="3">
        <v>2.7E-2</v>
      </c>
      <c r="B38" s="6">
        <f t="shared" si="1"/>
        <v>0.88105726872246692</v>
      </c>
      <c r="C38" s="6">
        <f t="shared" si="1"/>
        <v>0.83160083160083165</v>
      </c>
      <c r="D38" s="6">
        <f t="shared" si="1"/>
        <v>0.78740157480314954</v>
      </c>
      <c r="E38" s="6">
        <f t="shared" si="1"/>
        <v>0.64935064935064934</v>
      </c>
      <c r="F38" s="6">
        <f t="shared" si="1"/>
        <v>0.5524861878453039</v>
      </c>
      <c r="G38" s="6">
        <f t="shared" si="1"/>
        <v>0.48076923076923073</v>
      </c>
    </row>
    <row r="39" spans="1:9">
      <c r="A39" s="3">
        <v>2.8000000000000001E-2</v>
      </c>
      <c r="B39" s="6">
        <f t="shared" si="1"/>
        <v>0.8771929824561403</v>
      </c>
      <c r="C39" s="6">
        <f t="shared" si="1"/>
        <v>0.82644628099173556</v>
      </c>
      <c r="D39" s="6">
        <f t="shared" si="1"/>
        <v>0.78125</v>
      </c>
      <c r="E39" s="6">
        <f t="shared" si="1"/>
        <v>0.64102564102564097</v>
      </c>
      <c r="F39" s="6">
        <f t="shared" si="1"/>
        <v>0.5434782608695653</v>
      </c>
      <c r="G39" s="6">
        <f t="shared" si="1"/>
        <v>0.47169811320754712</v>
      </c>
    </row>
    <row r="40" spans="1:9">
      <c r="A40" s="3">
        <v>2.9000000000000001E-2</v>
      </c>
      <c r="B40" s="6">
        <f t="shared" si="1"/>
        <v>0.8733624454148472</v>
      </c>
      <c r="C40" s="6">
        <f t="shared" si="1"/>
        <v>0.82135523613963035</v>
      </c>
      <c r="D40" s="6">
        <f t="shared" si="1"/>
        <v>0.77519379844961234</v>
      </c>
      <c r="E40" s="6">
        <f t="shared" si="1"/>
        <v>0.63291139240506322</v>
      </c>
      <c r="F40" s="6">
        <f t="shared" si="1"/>
        <v>0.53475935828876997</v>
      </c>
      <c r="G40" s="6">
        <f t="shared" si="1"/>
        <v>0.46296296296296291</v>
      </c>
    </row>
    <row r="41" spans="1:9">
      <c r="A41" s="3">
        <v>0.03</v>
      </c>
      <c r="B41" s="6">
        <f t="shared" si="1"/>
        <v>0.86956521739130443</v>
      </c>
      <c r="C41" s="6">
        <f t="shared" si="1"/>
        <v>0.81632653061224481</v>
      </c>
      <c r="D41" s="6">
        <f t="shared" si="1"/>
        <v>0.76923076923076916</v>
      </c>
      <c r="E41" s="6">
        <f t="shared" si="1"/>
        <v>0.625</v>
      </c>
      <c r="F41" s="6">
        <f t="shared" si="1"/>
        <v>0.52631578947368418</v>
      </c>
      <c r="G41" s="6">
        <f t="shared" si="1"/>
        <v>0.45454545454545453</v>
      </c>
    </row>
    <row r="42" spans="1:9">
      <c r="A42" s="3">
        <v>3.1E-2</v>
      </c>
      <c r="B42" s="6">
        <f t="shared" si="1"/>
        <v>0.86580086580086579</v>
      </c>
      <c r="C42" s="6">
        <f t="shared" si="1"/>
        <v>0.81135902636916846</v>
      </c>
      <c r="D42" s="6">
        <f t="shared" si="1"/>
        <v>0.76335877862595414</v>
      </c>
      <c r="E42" s="6">
        <f t="shared" si="1"/>
        <v>0.61728395061728392</v>
      </c>
      <c r="F42" s="6">
        <f t="shared" si="1"/>
        <v>0.5181347150259068</v>
      </c>
      <c r="G42" s="6">
        <f t="shared" si="1"/>
        <v>0.4464285714285714</v>
      </c>
    </row>
    <row r="43" spans="1:9">
      <c r="A43" s="3">
        <v>3.2000000000000001E-2</v>
      </c>
      <c r="B43" s="6">
        <f t="shared" si="1"/>
        <v>0.86206896551724144</v>
      </c>
      <c r="C43" s="6">
        <f t="shared" si="1"/>
        <v>0.80645161290322587</v>
      </c>
      <c r="D43" s="6">
        <f t="shared" si="1"/>
        <v>0.75757575757575757</v>
      </c>
      <c r="E43" s="6">
        <f t="shared" si="1"/>
        <v>0.6097560975609756</v>
      </c>
      <c r="F43" s="6">
        <f t="shared" si="1"/>
        <v>0.51020408163265307</v>
      </c>
      <c r="G43" s="6">
        <f t="shared" si="1"/>
        <v>0.43859649122807015</v>
      </c>
    </row>
    <row r="44" spans="1:9">
      <c r="A44" s="3">
        <v>3.3000000000000002E-2</v>
      </c>
      <c r="B44" s="6">
        <f t="shared" si="1"/>
        <v>0.85836909871244638</v>
      </c>
      <c r="C44" s="6">
        <f t="shared" si="1"/>
        <v>0.80160320641282556</v>
      </c>
      <c r="D44" s="6">
        <f t="shared" si="1"/>
        <v>0.75187969924812026</v>
      </c>
      <c r="E44" s="6">
        <f t="shared" si="1"/>
        <v>0.60240963855421681</v>
      </c>
      <c r="F44" s="6">
        <f t="shared" si="1"/>
        <v>0.50251256281407031</v>
      </c>
      <c r="G44" s="6">
        <f t="shared" si="1"/>
        <v>0.43103448275862066</v>
      </c>
    </row>
    <row r="45" spans="1:9">
      <c r="A45" s="3">
        <v>3.4000000000000002E-2</v>
      </c>
      <c r="B45" s="6">
        <f t="shared" si="1"/>
        <v>0.85470085470085477</v>
      </c>
      <c r="C45" s="6">
        <f t="shared" si="1"/>
        <v>0.79681274900398413</v>
      </c>
      <c r="D45" s="6">
        <f t="shared" si="1"/>
        <v>0.74626865671641784</v>
      </c>
      <c r="E45" s="6">
        <f t="shared" si="1"/>
        <v>0.59523809523809523</v>
      </c>
      <c r="F45" s="6">
        <f t="shared" si="1"/>
        <v>0.49504950495049505</v>
      </c>
      <c r="G45" s="6">
        <f t="shared" si="1"/>
        <v>0.42372881355932196</v>
      </c>
    </row>
    <row r="46" spans="1:9">
      <c r="A46" s="3">
        <v>3.5000000000000003E-2</v>
      </c>
      <c r="B46" s="6">
        <f t="shared" si="1"/>
        <v>0.85106382978723405</v>
      </c>
      <c r="C46" s="6">
        <f t="shared" si="1"/>
        <v>0.79207920792079212</v>
      </c>
      <c r="D46" s="6">
        <f t="shared" si="1"/>
        <v>0.7407407407407407</v>
      </c>
      <c r="E46" s="6">
        <f t="shared" si="1"/>
        <v>0.58823529411764697</v>
      </c>
      <c r="F46" s="6">
        <f t="shared" si="1"/>
        <v>0.48780487804878053</v>
      </c>
      <c r="G46" s="6">
        <f t="shared" si="1"/>
        <v>0.41666666666666663</v>
      </c>
    </row>
    <row r="47" spans="1:9">
      <c r="A47" s="3">
        <v>3.5999999999999997E-2</v>
      </c>
      <c r="B47" s="6">
        <f t="shared" si="1"/>
        <v>0.84745762711864414</v>
      </c>
      <c r="C47" s="6">
        <f t="shared" si="1"/>
        <v>0.78740157480314954</v>
      </c>
      <c r="D47" s="6">
        <f t="shared" si="1"/>
        <v>0.73529411764705888</v>
      </c>
      <c r="E47" s="6">
        <f t="shared" si="1"/>
        <v>0.58139534883720934</v>
      </c>
      <c r="F47" s="6">
        <f t="shared" si="1"/>
        <v>0.48076923076923073</v>
      </c>
      <c r="G47" s="6">
        <f t="shared" si="1"/>
        <v>0.4098360655737705</v>
      </c>
    </row>
    <row r="48" spans="1:9">
      <c r="A48" s="3">
        <v>3.6999999999999998E-2</v>
      </c>
      <c r="B48" s="6">
        <f t="shared" si="1"/>
        <v>0.8438818565400843</v>
      </c>
      <c r="C48" s="6">
        <f t="shared" si="1"/>
        <v>0.78277886497064586</v>
      </c>
      <c r="D48" s="6">
        <f t="shared" si="1"/>
        <v>0.72992700729927007</v>
      </c>
      <c r="E48" s="6">
        <f t="shared" si="1"/>
        <v>0.57471264367816088</v>
      </c>
      <c r="F48" s="6">
        <f t="shared" si="1"/>
        <v>0.47393364928909953</v>
      </c>
      <c r="G48" s="6">
        <f t="shared" si="1"/>
        <v>0.40322580645161293</v>
      </c>
      <c r="I48" t="s">
        <v>24</v>
      </c>
    </row>
    <row r="49" spans="1:9">
      <c r="A49" s="3">
        <v>3.7999999999999999E-2</v>
      </c>
      <c r="B49" s="6">
        <f t="shared" si="1"/>
        <v>0.84033613445378152</v>
      </c>
      <c r="C49" s="6">
        <f t="shared" si="1"/>
        <v>0.77821011673151752</v>
      </c>
      <c r="D49" s="6">
        <f t="shared" si="1"/>
        <v>0.7246376811594204</v>
      </c>
      <c r="E49" s="6">
        <f t="shared" si="1"/>
        <v>0.56818181818181823</v>
      </c>
      <c r="F49" s="6">
        <f t="shared" si="1"/>
        <v>0.46728971962616828</v>
      </c>
      <c r="G49" s="6">
        <f t="shared" si="1"/>
        <v>0.3968253968253968</v>
      </c>
      <c r="I49" t="s">
        <v>23</v>
      </c>
    </row>
    <row r="50" spans="1:9">
      <c r="A50" s="3">
        <v>3.9E-2</v>
      </c>
      <c r="B50" s="6">
        <f t="shared" si="1"/>
        <v>0.83682008368200833</v>
      </c>
      <c r="C50" s="6">
        <f t="shared" si="1"/>
        <v>0.77369439071566737</v>
      </c>
      <c r="D50" s="6">
        <f t="shared" si="1"/>
        <v>0.71942446043165464</v>
      </c>
      <c r="E50" s="6">
        <f t="shared" si="1"/>
        <v>0.5617977528089888</v>
      </c>
      <c r="F50" s="6">
        <f t="shared" si="1"/>
        <v>0.46082949308755761</v>
      </c>
      <c r="G50" s="6">
        <f t="shared" si="1"/>
        <v>0.390625</v>
      </c>
    </row>
    <row r="51" spans="1:9">
      <c r="A51" s="3">
        <v>0.04</v>
      </c>
      <c r="B51" s="6">
        <f t="shared" si="1"/>
        <v>0.83333333333333337</v>
      </c>
      <c r="C51" s="6">
        <f t="shared" si="1"/>
        <v>0.76923076923076916</v>
      </c>
      <c r="D51" s="6">
        <f t="shared" si="1"/>
        <v>0.7142857142857143</v>
      </c>
      <c r="E51" s="6">
        <f t="shared" si="1"/>
        <v>0.55555555555555558</v>
      </c>
      <c r="F51" s="6">
        <f t="shared" si="1"/>
        <v>0.45454545454545453</v>
      </c>
      <c r="G51" s="6">
        <f t="shared" si="1"/>
        <v>0.38461538461538458</v>
      </c>
    </row>
    <row r="52" spans="1:9">
      <c r="A52" s="3">
        <v>4.1000000000000002E-2</v>
      </c>
      <c r="B52" s="6">
        <f t="shared" si="1"/>
        <v>0.82987551867219911</v>
      </c>
      <c r="C52" s="6">
        <f t="shared" si="1"/>
        <v>0.76481835564053535</v>
      </c>
      <c r="D52" s="6">
        <f t="shared" si="1"/>
        <v>0.70921985815602828</v>
      </c>
      <c r="E52" s="6">
        <f t="shared" si="1"/>
        <v>0.54945054945054939</v>
      </c>
      <c r="F52" s="6">
        <f t="shared" si="1"/>
        <v>0.44843049327354262</v>
      </c>
      <c r="G52" s="6">
        <f t="shared" si="1"/>
        <v>0.37878787878787878</v>
      </c>
    </row>
    <row r="53" spans="1:9">
      <c r="A53" s="3">
        <v>4.2000000000000003E-2</v>
      </c>
      <c r="B53" s="6">
        <f t="shared" si="1"/>
        <v>0.82644628099173556</v>
      </c>
      <c r="C53" s="6">
        <f t="shared" ref="C53:G61" si="2">1/(1+$A53*C$10)</f>
        <v>0.76045627376425862</v>
      </c>
      <c r="D53" s="6">
        <f t="shared" si="2"/>
        <v>0.70422535211267612</v>
      </c>
      <c r="E53" s="6">
        <f t="shared" si="2"/>
        <v>0.54347826086956519</v>
      </c>
      <c r="F53" s="6">
        <f t="shared" si="2"/>
        <v>0.44247787610619471</v>
      </c>
      <c r="G53" s="6">
        <f t="shared" si="2"/>
        <v>0.37313432835820892</v>
      </c>
    </row>
    <row r="54" spans="1:9">
      <c r="A54" s="3">
        <v>4.2999999999999997E-2</v>
      </c>
      <c r="B54" s="6">
        <f t="shared" si="1"/>
        <v>0.82304526748971207</v>
      </c>
      <c r="C54" s="6">
        <f t="shared" si="2"/>
        <v>0.75614366729678639</v>
      </c>
      <c r="D54" s="6">
        <f t="shared" si="2"/>
        <v>0.69930069930069938</v>
      </c>
      <c r="E54" s="6">
        <f t="shared" si="2"/>
        <v>0.53763440860215062</v>
      </c>
      <c r="F54" s="6">
        <f t="shared" si="2"/>
        <v>0.4366812227074236</v>
      </c>
      <c r="G54" s="6">
        <f t="shared" si="2"/>
        <v>0.36764705882352944</v>
      </c>
    </row>
    <row r="55" spans="1:9">
      <c r="A55" s="3">
        <v>4.3999999999999997E-2</v>
      </c>
      <c r="B55" s="6">
        <f t="shared" si="1"/>
        <v>0.81967213114754101</v>
      </c>
      <c r="C55" s="6">
        <f t="shared" si="2"/>
        <v>0.75187969924812026</v>
      </c>
      <c r="D55" s="6">
        <f t="shared" si="2"/>
        <v>0.69444444444444442</v>
      </c>
      <c r="E55" s="6">
        <f t="shared" si="2"/>
        <v>0.53191489361702127</v>
      </c>
      <c r="F55" s="6">
        <f t="shared" si="2"/>
        <v>0.43103448275862072</v>
      </c>
      <c r="G55" s="6">
        <f t="shared" si="2"/>
        <v>0.3623188405797102</v>
      </c>
    </row>
    <row r="56" spans="1:9">
      <c r="A56" s="3">
        <v>4.4999999999999998E-2</v>
      </c>
      <c r="B56" s="6">
        <f t="shared" si="1"/>
        <v>0.81632653061224481</v>
      </c>
      <c r="C56" s="6">
        <f t="shared" si="2"/>
        <v>0.74766355140186924</v>
      </c>
      <c r="D56" s="6">
        <f t="shared" si="2"/>
        <v>0.68965517241379315</v>
      </c>
      <c r="E56" s="6">
        <f t="shared" si="2"/>
        <v>0.52631578947368418</v>
      </c>
      <c r="F56" s="6">
        <f t="shared" si="2"/>
        <v>0.42553191489361708</v>
      </c>
      <c r="G56" s="6">
        <f t="shared" si="2"/>
        <v>0.35714285714285715</v>
      </c>
    </row>
    <row r="57" spans="1:9">
      <c r="A57" s="3">
        <v>4.5999999999999999E-2</v>
      </c>
      <c r="B57" s="6">
        <f t="shared" si="1"/>
        <v>0.81300813008130079</v>
      </c>
      <c r="C57" s="6">
        <f t="shared" si="2"/>
        <v>0.74349442379182162</v>
      </c>
      <c r="D57" s="6">
        <f t="shared" si="2"/>
        <v>0.68493150684931503</v>
      </c>
      <c r="E57" s="6">
        <f t="shared" si="2"/>
        <v>0.52083333333333337</v>
      </c>
      <c r="F57" s="6">
        <f t="shared" si="2"/>
        <v>0.42016806722689076</v>
      </c>
      <c r="G57" s="6">
        <f t="shared" si="2"/>
        <v>0.35211267605633806</v>
      </c>
    </row>
    <row r="58" spans="1:9">
      <c r="A58" s="3">
        <v>4.7E-2</v>
      </c>
      <c r="B58" s="6">
        <f t="shared" si="1"/>
        <v>0.80971659919028349</v>
      </c>
      <c r="C58" s="6">
        <f t="shared" si="2"/>
        <v>0.73937153419593349</v>
      </c>
      <c r="D58" s="6">
        <f t="shared" si="2"/>
        <v>0.68027210884353739</v>
      </c>
      <c r="E58" s="6">
        <f t="shared" si="2"/>
        <v>0.51546391752577325</v>
      </c>
      <c r="F58" s="6">
        <f t="shared" si="2"/>
        <v>0.41493775933609955</v>
      </c>
      <c r="G58" s="6">
        <f t="shared" si="2"/>
        <v>0.34722222222222221</v>
      </c>
    </row>
    <row r="59" spans="1:9">
      <c r="A59" s="3">
        <v>4.8000000000000001E-2</v>
      </c>
      <c r="B59" s="6">
        <f t="shared" si="1"/>
        <v>0.80645161290322587</v>
      </c>
      <c r="C59" s="6">
        <f t="shared" si="2"/>
        <v>0.73529411764705888</v>
      </c>
      <c r="D59" s="6">
        <f t="shared" si="2"/>
        <v>0.67567567567567566</v>
      </c>
      <c r="E59" s="6">
        <f t="shared" si="2"/>
        <v>0.51020408163265307</v>
      </c>
      <c r="F59" s="6">
        <f t="shared" si="2"/>
        <v>0.4098360655737705</v>
      </c>
      <c r="G59" s="6">
        <f t="shared" si="2"/>
        <v>0.34246575342465752</v>
      </c>
    </row>
    <row r="60" spans="1:9">
      <c r="A60" s="3">
        <v>4.9000000000000002E-2</v>
      </c>
      <c r="B60" s="6">
        <f t="shared" si="1"/>
        <v>0.80321285140562237</v>
      </c>
      <c r="C60" s="6">
        <f t="shared" si="2"/>
        <v>0.73126142595978061</v>
      </c>
      <c r="D60" s="6">
        <f t="shared" si="2"/>
        <v>0.67114093959731547</v>
      </c>
      <c r="E60" s="6">
        <f t="shared" si="2"/>
        <v>0.50505050505050508</v>
      </c>
      <c r="F60" s="6">
        <f t="shared" si="2"/>
        <v>0.40485829959514175</v>
      </c>
      <c r="G60" s="6">
        <f t="shared" si="2"/>
        <v>0.33783783783783783</v>
      </c>
    </row>
    <row r="61" spans="1:9">
      <c r="A61" s="3">
        <v>0.05</v>
      </c>
      <c r="B61" s="6">
        <f t="shared" si="1"/>
        <v>0.8</v>
      </c>
      <c r="C61" s="6">
        <f t="shared" si="2"/>
        <v>0.72727272727272729</v>
      </c>
      <c r="D61" s="6">
        <f t="shared" si="2"/>
        <v>0.66666666666666663</v>
      </c>
      <c r="E61" s="6">
        <f t="shared" si="2"/>
        <v>0.5</v>
      </c>
      <c r="F61" s="6">
        <f t="shared" si="2"/>
        <v>0.4</v>
      </c>
      <c r="G61" s="6">
        <f t="shared" si="2"/>
        <v>0.33333333333333331</v>
      </c>
    </row>
    <row r="62" spans="1:9">
      <c r="A62" s="3"/>
    </row>
    <row r="63" spans="1:9">
      <c r="A63" s="3"/>
    </row>
  </sheetData>
  <hyperlinks>
    <hyperlink ref="I7" r:id="rId1"/>
    <hyperlink ref="K3" r:id="rId2"/>
    <hyperlink ref="K4" r:id="rId3"/>
  </hyperlinks>
  <pageMargins left="0.7" right="0.7" top="0.78740157499999996" bottom="0.78740157499999996" header="0.3" footer="0.3"/>
  <pageSetup paperSize="9" orientation="portrait" verticalDpi="0" r:id="rId4"/>
  <drawing r:id="rId5"/>
  <legacyDrawing r:id="rId6"/>
  <oleObjects>
    <oleObject progId="Equation.3" shapeId="102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(c)</vt:lpstr>
      <vt:lpstr>e_theo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dcterms:created xsi:type="dcterms:W3CDTF">2021-09-20T04:39:04Z</dcterms:created>
  <dcterms:modified xsi:type="dcterms:W3CDTF">2021-09-21T14:51:05Z</dcterms:modified>
</cp:coreProperties>
</file>