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miel\Dropbox\THESIS\07252017_Aeroplanes\"/>
    </mc:Choice>
  </mc:AlternateContent>
  <bookViews>
    <workbookView xWindow="0" yWindow="0" windowWidth="23970" windowHeight="490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<sst xmlns="http://schemas.openxmlformats.org/spreadsheetml/2006/main" count="22" uniqueCount="22">
  <si>
    <t>Year of first flight</t>
  </si>
  <si>
    <t>Aircraft</t>
  </si>
  <si>
    <r>
      <t>C</t>
    </r>
    <r>
      <rPr>
        <vertAlign val="subscript"/>
        <sz val="10"/>
        <rFont val="Arial"/>
        <family val="2"/>
      </rPr>
      <t>L,max,L</t>
    </r>
  </si>
  <si>
    <r>
      <t>C</t>
    </r>
    <r>
      <rPr>
        <vertAlign val="subscript"/>
        <sz val="10"/>
        <rFont val="Arial"/>
        <family val="2"/>
      </rPr>
      <t>L,max,TO</t>
    </r>
  </si>
  <si>
    <r>
      <t>E</t>
    </r>
    <r>
      <rPr>
        <vertAlign val="subscript"/>
        <sz val="10"/>
        <rFont val="Arial"/>
        <family val="2"/>
      </rPr>
      <t>max</t>
    </r>
  </si>
  <si>
    <r>
      <t>M</t>
    </r>
    <r>
      <rPr>
        <vertAlign val="subscript"/>
        <sz val="10"/>
        <rFont val="Arial"/>
        <family val="2"/>
      </rPr>
      <t>CR</t>
    </r>
  </si>
  <si>
    <r>
      <t>T</t>
    </r>
    <r>
      <rPr>
        <vertAlign val="subscript"/>
        <sz val="10"/>
        <rFont val="Arial"/>
        <family val="2"/>
      </rPr>
      <t>TO</t>
    </r>
    <r>
      <rPr>
        <sz val="10"/>
        <rFont val="Arial"/>
        <family val="2"/>
      </rPr>
      <t>/(m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*g)</t>
    </r>
  </si>
  <si>
    <t>Caravelle 10B</t>
  </si>
  <si>
    <t>Boeing 707-320C</t>
  </si>
  <si>
    <t>A320-200</t>
  </si>
  <si>
    <t>The Rebel</t>
  </si>
  <si>
    <t>Boeing SUGAR High</t>
  </si>
  <si>
    <t>BWB VELA2</t>
  </si>
  <si>
    <t>Dassault Falcon 8X</t>
  </si>
  <si>
    <t>Boeing 747-400</t>
  </si>
  <si>
    <t>BAe 146-200</t>
  </si>
  <si>
    <t>SFC [mg/N/s]</t>
  </si>
  <si>
    <t>R [NM]</t>
  </si>
  <si>
    <r>
      <t>m</t>
    </r>
    <r>
      <rPr>
        <vertAlign val="subscript"/>
        <sz val="10"/>
        <rFont val="Arial"/>
        <family val="2"/>
      </rPr>
      <t xml:space="preserve">MTO </t>
    </r>
    <r>
      <rPr>
        <sz val="10"/>
        <rFont val="Arial"/>
        <family val="2"/>
      </rPr>
      <t>[kg]</t>
    </r>
  </si>
  <si>
    <r>
      <t>m</t>
    </r>
    <r>
      <rPr>
        <vertAlign val="subscript"/>
        <sz val="10"/>
        <rFont val="Arial"/>
        <family val="2"/>
      </rPr>
      <t>MTO</t>
    </r>
    <r>
      <rPr>
        <sz val="10"/>
        <rFont val="Arial"/>
        <family val="2"/>
      </rPr>
      <t>/S</t>
    </r>
    <r>
      <rPr>
        <vertAlign val="subscript"/>
        <sz val="10"/>
        <rFont val="Arial"/>
        <family val="2"/>
      </rPr>
      <t xml:space="preserve">W </t>
    </r>
    <r>
      <rPr>
        <sz val="10"/>
        <rFont val="Arial"/>
        <family val="2"/>
      </rPr>
      <t>[kg/m²]</t>
    </r>
  </si>
  <si>
    <r>
      <t>h</t>
    </r>
    <r>
      <rPr>
        <vertAlign val="subscript"/>
        <sz val="10"/>
        <rFont val="Arial"/>
        <family val="2"/>
      </rPr>
      <t xml:space="preserve">CR </t>
    </r>
    <r>
      <rPr>
        <sz val="10"/>
        <rFont val="Arial"/>
        <family val="2"/>
      </rPr>
      <t>[FL]</t>
    </r>
  </si>
  <si>
    <t>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</si>
</sst>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vertAlign val="subscript"/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vertical="top"/>
    </xf>
    <xf numFmtId="0" fontId="1" fillId="0" borderId="0" xfId="0" applyFont="1"/>
    <xf numFmtId="0" fontId="3" fillId="0" borderId="0" xfId="0" applyFont="1"/>
    <xf numFmtId="0" fontId="3" fillId="0" borderId="0" xfId="0" applyFont="1" applyBorder="1"/>
    <xf numFmtId="2" fontId="0" fillId="0" borderId="0" xfId="0" applyNumberFormat="1"/>
    <xf numFmtId="165" fontId="0" fillId="0" borderId="0" xfId="0" applyNumberFormat="1"/>
  </cellXfs>
  <cellStyles count="1">
    <cellStyle name="Standaard" xfId="0" builtinId="0"/>
  </cellStyles>
  <dxfs count="3">
    <dxf>
      <numFmt numFmtId="2" formatCode="0.0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nl-BE"/>
              <a:t>Evolution Through History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BE"/>
        </a:p>
      </c:txPr>
    </c:title>
    <c:autoTitleDeleted val="0"/>
    <c:plotArea>
      <c:layout>
        <c:manualLayout>
          <c:layoutTarget val="inner"/>
          <c:xMode val="edge"/>
          <c:yMode val="edge"/>
          <c:x val="0.10095868055555555"/>
          <c:y val="0.13084527777777777"/>
          <c:w val="0.80837743055555555"/>
          <c:h val="0.75311416666666664"/>
        </c:manualLayout>
      </c:layout>
      <c:scatterChart>
        <c:scatterStyle val="lineMarker"/>
        <c:varyColors val="0"/>
        <c:ser>
          <c:idx val="2"/>
          <c:order val="2"/>
          <c:tx>
            <c:strRef>
              <c:f>Blad1!$E$1</c:f>
              <c:strCache>
                <c:ptCount val="1"/>
                <c:pt idx="0">
                  <c:v>Emax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6.3940972222222239E-2"/>
                  <c:y val="2.4694444444444446E-2"/>
                </c:manualLayout>
              </c:layout>
              <c:tx>
                <c:rich>
                  <a:bodyPr/>
                  <a:lstStyle/>
                  <a:p>
                    <a:fld id="{45BC0A09-C033-44DB-B54D-3A0D6D23F2B9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1"/>
              <c:layout>
                <c:manualLayout>
                  <c:x val="-7.7170138888888906E-2"/>
                  <c:y val="-3.175E-2"/>
                </c:manualLayout>
              </c:layout>
              <c:tx>
                <c:rich>
                  <a:bodyPr/>
                  <a:lstStyle/>
                  <a:p>
                    <a:fld id="{62154E23-7DF4-4155-9214-0B8F907CFD7D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2"/>
              <c:layout>
                <c:manualLayout>
                  <c:x val="-6.6145833333333334E-2"/>
                  <c:y val="3.175E-2"/>
                </c:manualLayout>
              </c:layout>
              <c:tx>
                <c:rich>
                  <a:bodyPr/>
                  <a:lstStyle/>
                  <a:p>
                    <a:fld id="{30E49100-38A5-4C5B-BC2A-FCACFAEB6100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3"/>
              <c:layout>
                <c:manualLayout>
                  <c:x val="-5.2916666666666667E-2"/>
                  <c:y val="-3.175E-2"/>
                </c:manualLayout>
              </c:layout>
              <c:tx>
                <c:rich>
                  <a:bodyPr/>
                  <a:lstStyle/>
                  <a:p>
                    <a:fld id="{58CC27BD-9A63-438D-AB3C-3FBC754FD2B6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4"/>
              <c:layout>
                <c:manualLayout>
                  <c:x val="-1.5434027777777777E-2"/>
                  <c:y val="7.0555555555555496E-2"/>
                </c:manualLayout>
              </c:layout>
              <c:tx>
                <c:rich>
                  <a:bodyPr/>
                  <a:lstStyle/>
                  <a:p>
                    <a:fld id="{9000BC04-F6CA-4EFB-94DA-85B3E80687B4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5"/>
              <c:layout>
                <c:manualLayout>
                  <c:x val="-0.12126736111111119"/>
                  <c:y val="-2.1166666666666667E-2"/>
                </c:manualLayout>
              </c:layout>
              <c:tx>
                <c:rich>
                  <a:bodyPr/>
                  <a:lstStyle/>
                  <a:p>
                    <a:fld id="{BB6A6EBD-1B5F-4665-A4E4-BAFE4E07741F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6"/>
              <c:layout>
                <c:manualLayout>
                  <c:x val="-0.17859375000000008"/>
                  <c:y val="-3.175E-2"/>
                </c:manualLayout>
              </c:layout>
              <c:tx>
                <c:rich>
                  <a:bodyPr/>
                  <a:lstStyle/>
                  <a:p>
                    <a:fld id="{762650BE-DBF6-4752-94E3-3CE3FC363979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fld id="{0F34DD84-C4F4-4A54-B7E4-91989A4E4619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dLbl>
              <c:idx val="8"/>
              <c:layout>
                <c:manualLayout>
                  <c:x val="-1.6168794698185392E-16"/>
                  <c:y val="3.5277777777777714E-2"/>
                </c:manualLayout>
              </c:layout>
              <c:tx>
                <c:rich>
                  <a:bodyPr/>
                  <a:lstStyle/>
                  <a:p>
                    <a:fld id="{00DA6299-FDB6-4029-9804-AEF8443FE457}" type="CELLRANGE">
                      <a:rPr lang="en-US"/>
                      <a:pPr/>
                      <a:t>[CELLRANGE]</a:t>
                    </a:fld>
                    <a:endParaRPr lang="nl-BE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1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nl-B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Blad1!$A$2:$A$10</c:f>
              <c:numCache>
                <c:formatCode>General</c:formatCode>
                <c:ptCount val="9"/>
                <c:pt idx="0">
                  <c:v>1955</c:v>
                </c:pt>
                <c:pt idx="1">
                  <c:v>1958</c:v>
                </c:pt>
                <c:pt idx="2">
                  <c:v>1982</c:v>
                </c:pt>
                <c:pt idx="3">
                  <c:v>1987</c:v>
                </c:pt>
                <c:pt idx="4">
                  <c:v>1989</c:v>
                </c:pt>
                <c:pt idx="5">
                  <c:v>2006</c:v>
                </c:pt>
                <c:pt idx="6">
                  <c:v>2010</c:v>
                </c:pt>
                <c:pt idx="7">
                  <c:v>2014</c:v>
                </c:pt>
                <c:pt idx="8">
                  <c:v>2015</c:v>
                </c:pt>
              </c:numCache>
            </c:numRef>
          </c:xVal>
          <c:yVal>
            <c:numRef>
              <c:f>Blad1!$E$2:$E$10</c:f>
              <c:numCache>
                <c:formatCode>0.00</c:formatCode>
                <c:ptCount val="9"/>
                <c:pt idx="0" formatCode="General">
                  <c:v>17.05</c:v>
                </c:pt>
                <c:pt idx="1">
                  <c:v>17.899999999999999</c:v>
                </c:pt>
                <c:pt idx="2" formatCode="General">
                  <c:v>14.51</c:v>
                </c:pt>
                <c:pt idx="3" formatCode="General">
                  <c:v>17.91</c:v>
                </c:pt>
                <c:pt idx="4" formatCode="General">
                  <c:v>16.88</c:v>
                </c:pt>
                <c:pt idx="5" formatCode="General">
                  <c:v>25.36</c:v>
                </c:pt>
                <c:pt idx="6" formatCode="General">
                  <c:v>30.14</c:v>
                </c:pt>
                <c:pt idx="7" formatCode="General">
                  <c:v>24.74</c:v>
                </c:pt>
                <c:pt idx="8" formatCode="General">
                  <c:v>18.37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Blad1!$B$2:$B$10</c15:f>
                <c15:dlblRangeCache>
                  <c:ptCount val="9"/>
                  <c:pt idx="0">
                    <c:v>Caravelle 10B</c:v>
                  </c:pt>
                  <c:pt idx="1">
                    <c:v>Boeing 707-320C</c:v>
                  </c:pt>
                  <c:pt idx="2">
                    <c:v>BAe 146-200</c:v>
                  </c:pt>
                  <c:pt idx="3">
                    <c:v>A320-200</c:v>
                  </c:pt>
                  <c:pt idx="4">
                    <c:v>Boeing 747-400</c:v>
                  </c:pt>
                  <c:pt idx="5">
                    <c:v>BWB VELA2</c:v>
                  </c:pt>
                  <c:pt idx="6">
                    <c:v>Boeing SUGAR High</c:v>
                  </c:pt>
                  <c:pt idx="7">
                    <c:v>The Rebel</c:v>
                  </c:pt>
                  <c:pt idx="8">
                    <c:v>Dassault Falcon 8X</c:v>
                  </c:pt>
                </c15:dlblRangeCache>
              </c15:datalabelsRange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97792"/>
        <c:axId val="64399936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Blad1!$C$1</c15:sqref>
                        </c15:formulaRef>
                      </c:ext>
                    </c:extLst>
                    <c:strCache>
                      <c:ptCount val="1"/>
                      <c:pt idx="0">
                        <c:v>CL,max,L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Blad1!$C$2:$C$10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1.99</c:v>
                      </c:pt>
                      <c:pt idx="1">
                        <c:v>1.94</c:v>
                      </c:pt>
                      <c:pt idx="2">
                        <c:v>3.62</c:v>
                      </c:pt>
                      <c:pt idx="3">
                        <c:v>2.9</c:v>
                      </c:pt>
                      <c:pt idx="4">
                        <c:v>2.36</c:v>
                      </c:pt>
                      <c:pt idx="5">
                        <c:v>0.72</c:v>
                      </c:pt>
                      <c:pt idx="6">
                        <c:v>3.44</c:v>
                      </c:pt>
                      <c:pt idx="7">
                        <c:v>3.11</c:v>
                      </c:pt>
                      <c:pt idx="8">
                        <c:v>3.7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Blad1!$D$1</c15:sqref>
                        </c15:formulaRef>
                      </c:ext>
                    </c:extLst>
                    <c:strCache>
                      <c:ptCount val="1"/>
                      <c:pt idx="0">
                        <c:v>CL,max,TO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Blad1!$D$2:$D$10</c15:sqref>
                        </c15:formulaRef>
                      </c:ext>
                    </c:extLst>
                    <c:numCache>
                      <c:formatCode>0.00</c:formatCode>
                      <c:ptCount val="9"/>
                      <c:pt idx="0">
                        <c:v>1.88</c:v>
                      </c:pt>
                      <c:pt idx="1">
                        <c:v>1.8</c:v>
                      </c:pt>
                      <c:pt idx="2">
                        <c:v>2.63</c:v>
                      </c:pt>
                      <c:pt idx="3">
                        <c:v>2.0699999999999998</c:v>
                      </c:pt>
                      <c:pt idx="4">
                        <c:v>2.06</c:v>
                      </c:pt>
                      <c:pt idx="5">
                        <c:v>1.3</c:v>
                      </c:pt>
                      <c:pt idx="6">
                        <c:v>1.91</c:v>
                      </c:pt>
                      <c:pt idx="7">
                        <c:v>3.07</c:v>
                      </c:pt>
                      <c:pt idx="8">
                        <c:v>2.17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Blad1!$G$1</c15:sqref>
                        </c15:formulaRef>
                      </c:ext>
                    </c:extLst>
                    <c:strCache>
                      <c:ptCount val="1"/>
                      <c:pt idx="0">
                        <c:v>R [NM]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Blad1!$G$2:$G$10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1431</c:v>
                      </c:pt>
                      <c:pt idx="1">
                        <c:v>5000</c:v>
                      </c:pt>
                      <c:pt idx="2">
                        <c:v>1000</c:v>
                      </c:pt>
                      <c:pt idx="3">
                        <c:v>1600</c:v>
                      </c:pt>
                      <c:pt idx="4">
                        <c:v>4890</c:v>
                      </c:pt>
                      <c:pt idx="5">
                        <c:v>7500</c:v>
                      </c:pt>
                      <c:pt idx="6">
                        <c:v>3500</c:v>
                      </c:pt>
                      <c:pt idx="7">
                        <c:v>1510</c:v>
                      </c:pt>
                      <c:pt idx="8">
                        <c:v>6450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Blad1!$H$1</c15:sqref>
                        </c15:formulaRef>
                      </c:ext>
                    </c:extLst>
                    <c:strCache>
                      <c:ptCount val="1"/>
                      <c:pt idx="0">
                        <c:v>MCR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Blad1!$H$2:$H$10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0.76500000000000001</c:v>
                      </c:pt>
                      <c:pt idx="1">
                        <c:v>0.82</c:v>
                      </c:pt>
                      <c:pt idx="2">
                        <c:v>0.73</c:v>
                      </c:pt>
                      <c:pt idx="3">
                        <c:v>0.78</c:v>
                      </c:pt>
                      <c:pt idx="4">
                        <c:v>0.85499999999999998</c:v>
                      </c:pt>
                      <c:pt idx="5">
                        <c:v>0.85</c:v>
                      </c:pt>
                      <c:pt idx="6">
                        <c:v>0.74</c:v>
                      </c:pt>
                      <c:pt idx="7">
                        <c:v>0.55000000000000004</c:v>
                      </c:pt>
                      <c:pt idx="8" formatCode="0.00">
                        <c:v>0.8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Blad1!$I$1</c15:sqref>
                        </c15:formulaRef>
                      </c:ext>
                    </c:extLst>
                    <c:strCache>
                      <c:ptCount val="1"/>
                      <c:pt idx="0">
                        <c:v>mMTO [kg]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Blad1!$I$2:$I$10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56000</c:v>
                      </c:pt>
                      <c:pt idx="1">
                        <c:v>151315</c:v>
                      </c:pt>
                      <c:pt idx="2">
                        <c:v>40597</c:v>
                      </c:pt>
                      <c:pt idx="3">
                        <c:v>73500</c:v>
                      </c:pt>
                      <c:pt idx="4">
                        <c:v>362870</c:v>
                      </c:pt>
                      <c:pt idx="5">
                        <c:v>691200</c:v>
                      </c:pt>
                      <c:pt idx="6">
                        <c:v>74322</c:v>
                      </c:pt>
                      <c:pt idx="7">
                        <c:v>66000</c:v>
                      </c:pt>
                      <c:pt idx="8">
                        <c:v>33113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Blad1!$J$1</c15:sqref>
                        </c15:formulaRef>
                      </c:ext>
                    </c:extLst>
                    <c:strCache>
                      <c:ptCount val="1"/>
                      <c:pt idx="0">
                        <c:v>mMTO/SW [kg/m²]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Blad1!$J$2:$J$10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382</c:v>
                      </c:pt>
                      <c:pt idx="1">
                        <c:v>534</c:v>
                      </c:pt>
                      <c:pt idx="2">
                        <c:v>525</c:v>
                      </c:pt>
                      <c:pt idx="3">
                        <c:v>601</c:v>
                      </c:pt>
                      <c:pt idx="4">
                        <c:v>671</c:v>
                      </c:pt>
                      <c:pt idx="5">
                        <c:v>359</c:v>
                      </c:pt>
                      <c:pt idx="6">
                        <c:v>471</c:v>
                      </c:pt>
                      <c:pt idx="7">
                        <c:v>976</c:v>
                      </c:pt>
                      <c:pt idx="8">
                        <c:v>468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Blad1!$K$1</c15:sqref>
                        </c15:formulaRef>
                      </c:ext>
                    </c:extLst>
                    <c:strCache>
                      <c:ptCount val="1"/>
                      <c:pt idx="0">
                        <c:v>TTO/(mMTO*g)</c:v>
                      </c:pt>
                    </c:strCache>
                  </c:strRef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Blad1!$K$2:$K$10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0.23400000000000001</c:v>
                      </c:pt>
                      <c:pt idx="1">
                        <c:v>0.22800000000000001</c:v>
                      </c:pt>
                      <c:pt idx="2">
                        <c:v>0.29899999999999999</c:v>
                      </c:pt>
                      <c:pt idx="3">
                        <c:v>0.308</c:v>
                      </c:pt>
                      <c:pt idx="4">
                        <c:v>0.28399999999999997</c:v>
                      </c:pt>
                      <c:pt idx="5">
                        <c:v>0.20300000000000001</c:v>
                      </c:pt>
                      <c:pt idx="6">
                        <c:v>0.23100000000000001</c:v>
                      </c:pt>
                      <c:pt idx="7">
                        <c:v>0.27500000000000002</c:v>
                      </c:pt>
                      <c:pt idx="8">
                        <c:v>0.27600000000000002</c:v>
                      </c:pt>
                    </c:numCache>
                  </c:numRef>
                </c:yVal>
                <c:smooth val="0"/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Blad1!$L$1</c15:sqref>
                        </c15:formulaRef>
                      </c:ext>
                    </c:extLst>
                    <c:strCache>
                      <c:ptCount val="1"/>
                      <c:pt idx="0">
                        <c:v>hCR [FL]</c:v>
                      </c:pt>
                    </c:strCache>
                  </c:strRef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Blad1!$A$2:$A$10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1955</c:v>
                      </c:pt>
                      <c:pt idx="1">
                        <c:v>1958</c:v>
                      </c:pt>
                      <c:pt idx="2">
                        <c:v>1982</c:v>
                      </c:pt>
                      <c:pt idx="3">
                        <c:v>1987</c:v>
                      </c:pt>
                      <c:pt idx="4">
                        <c:v>1989</c:v>
                      </c:pt>
                      <c:pt idx="5">
                        <c:v>2006</c:v>
                      </c:pt>
                      <c:pt idx="6">
                        <c:v>2010</c:v>
                      </c:pt>
                      <c:pt idx="7">
                        <c:v>2014</c:v>
                      </c:pt>
                      <c:pt idx="8">
                        <c:v>2015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Blad1!$L$2:$L$10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330</c:v>
                      </c:pt>
                      <c:pt idx="1">
                        <c:v>350</c:v>
                      </c:pt>
                      <c:pt idx="2">
                        <c:v>300</c:v>
                      </c:pt>
                      <c:pt idx="3">
                        <c:v>370</c:v>
                      </c:pt>
                      <c:pt idx="4">
                        <c:v>350</c:v>
                      </c:pt>
                      <c:pt idx="5">
                        <c:v>350</c:v>
                      </c:pt>
                      <c:pt idx="6">
                        <c:v>440</c:v>
                      </c:pt>
                      <c:pt idx="7">
                        <c:v>300</c:v>
                      </c:pt>
                      <c:pt idx="8">
                        <c:v>380</c:v>
                      </c:pt>
                    </c:numCache>
                  </c:numRef>
                </c:yVal>
                <c:smooth val="0"/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3"/>
          <c:tx>
            <c:strRef>
              <c:f>Blad1!$F$1</c:f>
              <c:strCache>
                <c:ptCount val="1"/>
                <c:pt idx="0">
                  <c:v>SFC [mg/N/s]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Blad1!$A$2:$A$10</c:f>
              <c:numCache>
                <c:formatCode>General</c:formatCode>
                <c:ptCount val="9"/>
                <c:pt idx="0">
                  <c:v>1955</c:v>
                </c:pt>
                <c:pt idx="1">
                  <c:v>1958</c:v>
                </c:pt>
                <c:pt idx="2">
                  <c:v>1982</c:v>
                </c:pt>
                <c:pt idx="3">
                  <c:v>1987</c:v>
                </c:pt>
                <c:pt idx="4">
                  <c:v>1989</c:v>
                </c:pt>
                <c:pt idx="5">
                  <c:v>2006</c:v>
                </c:pt>
                <c:pt idx="6">
                  <c:v>2010</c:v>
                </c:pt>
                <c:pt idx="7">
                  <c:v>2014</c:v>
                </c:pt>
                <c:pt idx="8">
                  <c:v>2015</c:v>
                </c:pt>
              </c:numCache>
            </c:numRef>
          </c:xVal>
          <c:yVal>
            <c:numRef>
              <c:f>Blad1!$F$2:$F$10</c:f>
              <c:numCache>
                <c:formatCode>General</c:formatCode>
                <c:ptCount val="9"/>
                <c:pt idx="0">
                  <c:v>26.8</c:v>
                </c:pt>
                <c:pt idx="1">
                  <c:v>24.1</c:v>
                </c:pt>
                <c:pt idx="2">
                  <c:v>19.5</c:v>
                </c:pt>
                <c:pt idx="3">
                  <c:v>16.2</c:v>
                </c:pt>
                <c:pt idx="4">
                  <c:v>17.399999999999999</c:v>
                </c:pt>
                <c:pt idx="5">
                  <c:v>13.8</c:v>
                </c:pt>
                <c:pt idx="6">
                  <c:v>6.82</c:v>
                </c:pt>
                <c:pt idx="7">
                  <c:v>10.3</c:v>
                </c:pt>
                <c:pt idx="8" formatCode="0.0">
                  <c:v>18</c:v>
                </c:pt>
              </c:numCache>
            </c:numRef>
          </c:yVal>
          <c:smooth val="0"/>
        </c:ser>
        <c:ser>
          <c:idx val="10"/>
          <c:order val="10"/>
          <c:tx>
            <c:strRef>
              <c:f>Blad1!$M$1</c:f>
              <c:strCache>
                <c:ptCount val="1"/>
                <c:pt idx="0">
                  <c:v>µ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Blad1!$A$2:$A$10</c:f>
              <c:numCache>
                <c:formatCode>General</c:formatCode>
                <c:ptCount val="9"/>
                <c:pt idx="0">
                  <c:v>1955</c:v>
                </c:pt>
                <c:pt idx="1">
                  <c:v>1958</c:v>
                </c:pt>
                <c:pt idx="2">
                  <c:v>1982</c:v>
                </c:pt>
                <c:pt idx="3">
                  <c:v>1987</c:v>
                </c:pt>
                <c:pt idx="4">
                  <c:v>1989</c:v>
                </c:pt>
                <c:pt idx="5">
                  <c:v>2006</c:v>
                </c:pt>
                <c:pt idx="6">
                  <c:v>2010</c:v>
                </c:pt>
                <c:pt idx="7">
                  <c:v>2014</c:v>
                </c:pt>
                <c:pt idx="8">
                  <c:v>2015</c:v>
                </c:pt>
              </c:numCache>
            </c:numRef>
          </c:xVal>
          <c:yVal>
            <c:numRef>
              <c:f>Blad1!$M$2:$M$10</c:f>
              <c:numCache>
                <c:formatCode>General</c:formatCode>
                <c:ptCount val="9"/>
                <c:pt idx="0">
                  <c:v>1.06</c:v>
                </c:pt>
                <c:pt idx="1">
                  <c:v>1.43</c:v>
                </c:pt>
                <c:pt idx="2">
                  <c:v>5.65</c:v>
                </c:pt>
                <c:pt idx="3">
                  <c:v>6</c:v>
                </c:pt>
                <c:pt idx="4">
                  <c:v>4.8499999999999996</c:v>
                </c:pt>
                <c:pt idx="5">
                  <c:v>9.5</c:v>
                </c:pt>
                <c:pt idx="6">
                  <c:v>9.1999999999999993</c:v>
                </c:pt>
                <c:pt idx="7">
                  <c:v>15.5</c:v>
                </c:pt>
                <c:pt idx="8">
                  <c:v>4.5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4000144"/>
        <c:axId val="644000536"/>
      </c:scatterChart>
      <c:valAx>
        <c:axId val="64399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/>
                  <a:t>Year →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43999360"/>
        <c:crosses val="autoZero"/>
        <c:crossBetween val="midCat"/>
      </c:valAx>
      <c:valAx>
        <c:axId val="64399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BE" sz="1050" b="0" i="0" u="none" strike="noStrike" baseline="0">
                    <a:effectLst/>
                  </a:rPr>
                  <a:t>SFC [mg/N/s] / E</a:t>
                </a:r>
                <a:r>
                  <a:rPr lang="nl-BE" sz="1050" b="0" i="0" u="none" strike="noStrike" baseline="-25000">
                    <a:effectLst/>
                  </a:rPr>
                  <a:t>max</a:t>
                </a:r>
                <a:r>
                  <a:rPr lang="nl-BE" sz="1050" b="0" i="0" u="none" strike="noStrike" baseline="0">
                    <a:effectLst/>
                  </a:rPr>
                  <a:t> [-] / µ [-]  </a:t>
                </a:r>
                <a:r>
                  <a:rPr lang="nl-BE" sz="1050">
                    <a:solidFill>
                      <a:sysClr val="windowText" lastClr="000000"/>
                    </a:solidFill>
                  </a:rPr>
                  <a:t>→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nl-B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nl-BE"/>
          </a:p>
        </c:txPr>
        <c:crossAx val="643997792"/>
        <c:crosses val="autoZero"/>
        <c:crossBetween val="midCat"/>
      </c:valAx>
      <c:valAx>
        <c:axId val="644000536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644000144"/>
        <c:crosses val="max"/>
        <c:crossBetween val="midCat"/>
      </c:valAx>
      <c:valAx>
        <c:axId val="644000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44000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902881944444445"/>
          <c:y val="0.12511111111111112"/>
          <c:w val="0.11097118055555556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nl-B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nl-B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4</xdr:col>
      <xdr:colOff>768900</xdr:colOff>
      <xdr:row>28</xdr:row>
      <xdr:rowOff>171000</xdr:rowOff>
    </xdr:to>
    <xdr:graphicFrame macro="">
      <xdr:nvGraphicFramePr>
        <xdr:cNvPr id="3" name="Grafiek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1" displayName="Tabel1" ref="A1:M10" totalsRowShown="0" headerRowDxfId="2">
  <autoFilter ref="A1:M10"/>
  <sortState ref="A2:L10">
    <sortCondition ref="A1:A10"/>
  </sortState>
  <tableColumns count="13">
    <tableColumn id="1" name="Year of first flight"/>
    <tableColumn id="2" name="Aircraft"/>
    <tableColumn id="3" name="CL,max,L" dataDxfId="1"/>
    <tableColumn id="4" name="CL,max,TO" dataDxfId="0"/>
    <tableColumn id="5" name="Emax"/>
    <tableColumn id="6" name="SFC [mg/N/s]"/>
    <tableColumn id="7" name="R [NM]"/>
    <tableColumn id="8" name="MCR"/>
    <tableColumn id="9" name="mMTO [kg]"/>
    <tableColumn id="10" name="mMTO/SW [kg/m²]"/>
    <tableColumn id="11" name="TTO/(mMTO*g)"/>
    <tableColumn id="12" name="hCR [FL]"/>
    <tableColumn id="13" name="µ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workbookViewId="0">
      <selection activeCell="G17" sqref="G17"/>
    </sheetView>
  </sheetViews>
  <sheetFormatPr defaultRowHeight="15" x14ac:dyDescent="0.25"/>
  <cols>
    <col min="1" max="12" width="18.7109375" customWidth="1"/>
  </cols>
  <sheetData>
    <row r="1" spans="1:13" s="4" customFormat="1" ht="15.75" x14ac:dyDescent="0.3">
      <c r="A1" s="4" t="s">
        <v>0</v>
      </c>
      <c r="B1" s="4" t="s">
        <v>1</v>
      </c>
      <c r="C1" s="1" t="s">
        <v>2</v>
      </c>
      <c r="D1" s="1" t="s">
        <v>3</v>
      </c>
      <c r="E1" s="1" t="s">
        <v>4</v>
      </c>
      <c r="F1" s="2" t="s">
        <v>16</v>
      </c>
      <c r="G1" s="3" t="s">
        <v>17</v>
      </c>
      <c r="H1" s="3" t="s">
        <v>5</v>
      </c>
      <c r="I1" s="4" t="s">
        <v>18</v>
      </c>
      <c r="J1" s="3" t="s">
        <v>19</v>
      </c>
      <c r="K1" s="3" t="s">
        <v>6</v>
      </c>
      <c r="L1" s="5" t="s">
        <v>20</v>
      </c>
      <c r="M1" s="1" t="s">
        <v>21</v>
      </c>
    </row>
    <row r="2" spans="1:13" x14ac:dyDescent="0.25">
      <c r="A2">
        <v>1955</v>
      </c>
      <c r="B2" t="s">
        <v>7</v>
      </c>
      <c r="C2" s="6">
        <v>1.99</v>
      </c>
      <c r="D2" s="6">
        <v>1.88</v>
      </c>
      <c r="E2">
        <v>17.05</v>
      </c>
      <c r="F2">
        <v>26.8</v>
      </c>
      <c r="G2">
        <v>1431</v>
      </c>
      <c r="H2">
        <v>0.76500000000000001</v>
      </c>
      <c r="I2">
        <v>56000</v>
      </c>
      <c r="J2">
        <v>382</v>
      </c>
      <c r="K2">
        <v>0.23400000000000001</v>
      </c>
      <c r="L2">
        <v>330</v>
      </c>
      <c r="M2">
        <v>1.06</v>
      </c>
    </row>
    <row r="3" spans="1:13" x14ac:dyDescent="0.25">
      <c r="A3">
        <v>1958</v>
      </c>
      <c r="B3" t="s">
        <v>8</v>
      </c>
      <c r="C3" s="6">
        <v>1.94</v>
      </c>
      <c r="D3" s="6">
        <v>1.8</v>
      </c>
      <c r="E3" s="6">
        <v>17.899999999999999</v>
      </c>
      <c r="F3">
        <v>24.1</v>
      </c>
      <c r="G3">
        <v>5000</v>
      </c>
      <c r="H3">
        <v>0.82</v>
      </c>
      <c r="I3">
        <v>151315</v>
      </c>
      <c r="J3">
        <v>534</v>
      </c>
      <c r="K3">
        <v>0.22800000000000001</v>
      </c>
      <c r="L3">
        <v>350</v>
      </c>
      <c r="M3">
        <v>1.43</v>
      </c>
    </row>
    <row r="4" spans="1:13" x14ac:dyDescent="0.25">
      <c r="A4">
        <v>1982</v>
      </c>
      <c r="B4" t="s">
        <v>15</v>
      </c>
      <c r="C4" s="6">
        <v>3.62</v>
      </c>
      <c r="D4" s="6">
        <v>2.63</v>
      </c>
      <c r="E4">
        <v>14.51</v>
      </c>
      <c r="F4">
        <v>19.5</v>
      </c>
      <c r="G4">
        <v>1000</v>
      </c>
      <c r="H4">
        <v>0.73</v>
      </c>
      <c r="I4">
        <v>40597</v>
      </c>
      <c r="J4">
        <v>525</v>
      </c>
      <c r="K4">
        <v>0.29899999999999999</v>
      </c>
      <c r="L4">
        <v>300</v>
      </c>
      <c r="M4">
        <v>5.65</v>
      </c>
    </row>
    <row r="5" spans="1:13" x14ac:dyDescent="0.25">
      <c r="A5">
        <v>1987</v>
      </c>
      <c r="B5" t="s">
        <v>9</v>
      </c>
      <c r="C5" s="6">
        <v>2.9</v>
      </c>
      <c r="D5" s="6">
        <v>2.0699999999999998</v>
      </c>
      <c r="E5">
        <v>17.91</v>
      </c>
      <c r="F5">
        <v>16.2</v>
      </c>
      <c r="G5">
        <v>1600</v>
      </c>
      <c r="H5">
        <v>0.78</v>
      </c>
      <c r="I5">
        <v>73500</v>
      </c>
      <c r="J5">
        <v>601</v>
      </c>
      <c r="K5">
        <v>0.308</v>
      </c>
      <c r="L5">
        <v>370</v>
      </c>
      <c r="M5">
        <v>6</v>
      </c>
    </row>
    <row r="6" spans="1:13" x14ac:dyDescent="0.25">
      <c r="A6">
        <v>1989</v>
      </c>
      <c r="B6" t="s">
        <v>14</v>
      </c>
      <c r="C6" s="6">
        <v>2.36</v>
      </c>
      <c r="D6" s="6">
        <v>2.06</v>
      </c>
      <c r="E6">
        <v>16.88</v>
      </c>
      <c r="F6">
        <v>17.399999999999999</v>
      </c>
      <c r="G6">
        <v>4890</v>
      </c>
      <c r="H6">
        <v>0.85499999999999998</v>
      </c>
      <c r="I6">
        <v>362870</v>
      </c>
      <c r="J6">
        <v>671</v>
      </c>
      <c r="K6">
        <v>0.28399999999999997</v>
      </c>
      <c r="L6">
        <v>350</v>
      </c>
      <c r="M6">
        <v>4.8499999999999996</v>
      </c>
    </row>
    <row r="7" spans="1:13" x14ac:dyDescent="0.25">
      <c r="A7">
        <v>2006</v>
      </c>
      <c r="B7" t="s">
        <v>12</v>
      </c>
      <c r="C7" s="6">
        <v>0.72</v>
      </c>
      <c r="D7" s="6">
        <v>1.3</v>
      </c>
      <c r="E7">
        <v>25.36</v>
      </c>
      <c r="F7">
        <v>13.8</v>
      </c>
      <c r="G7">
        <v>7500</v>
      </c>
      <c r="H7">
        <v>0.85</v>
      </c>
      <c r="I7">
        <v>691200</v>
      </c>
      <c r="J7">
        <v>359</v>
      </c>
      <c r="K7">
        <v>0.20300000000000001</v>
      </c>
      <c r="L7">
        <v>350</v>
      </c>
      <c r="M7">
        <v>9.5</v>
      </c>
    </row>
    <row r="8" spans="1:13" x14ac:dyDescent="0.25">
      <c r="A8">
        <v>2010</v>
      </c>
      <c r="B8" t="s">
        <v>11</v>
      </c>
      <c r="C8" s="6">
        <v>3.44</v>
      </c>
      <c r="D8" s="6">
        <v>1.91</v>
      </c>
      <c r="E8">
        <v>30.14</v>
      </c>
      <c r="F8">
        <v>6.82</v>
      </c>
      <c r="G8">
        <v>3500</v>
      </c>
      <c r="H8">
        <v>0.74</v>
      </c>
      <c r="I8">
        <v>74322</v>
      </c>
      <c r="J8">
        <v>471</v>
      </c>
      <c r="K8">
        <v>0.23100000000000001</v>
      </c>
      <c r="L8">
        <v>440</v>
      </c>
      <c r="M8">
        <v>9.1999999999999993</v>
      </c>
    </row>
    <row r="9" spans="1:13" x14ac:dyDescent="0.25">
      <c r="A9">
        <v>2014</v>
      </c>
      <c r="B9" t="s">
        <v>10</v>
      </c>
      <c r="C9" s="6">
        <v>3.11</v>
      </c>
      <c r="D9" s="6">
        <v>3.07</v>
      </c>
      <c r="E9">
        <v>24.74</v>
      </c>
      <c r="F9">
        <v>10.3</v>
      </c>
      <c r="G9">
        <v>1510</v>
      </c>
      <c r="H9">
        <v>0.55000000000000004</v>
      </c>
      <c r="I9">
        <v>66000</v>
      </c>
      <c r="J9">
        <v>976</v>
      </c>
      <c r="K9">
        <v>0.27500000000000002</v>
      </c>
      <c r="L9">
        <v>300</v>
      </c>
      <c r="M9">
        <v>15.5</v>
      </c>
    </row>
    <row r="10" spans="1:13" x14ac:dyDescent="0.25">
      <c r="A10">
        <v>2015</v>
      </c>
      <c r="B10" t="s">
        <v>13</v>
      </c>
      <c r="C10" s="6">
        <v>3.7</v>
      </c>
      <c r="D10" s="6">
        <v>2.17</v>
      </c>
      <c r="E10">
        <v>18.37</v>
      </c>
      <c r="F10" s="7">
        <v>18</v>
      </c>
      <c r="G10">
        <v>6450</v>
      </c>
      <c r="H10" s="6">
        <v>0.8</v>
      </c>
      <c r="I10">
        <v>33113</v>
      </c>
      <c r="J10">
        <v>468</v>
      </c>
      <c r="K10">
        <v>0.27600000000000002</v>
      </c>
      <c r="L10">
        <v>380</v>
      </c>
      <c r="M10">
        <v>4.5</v>
      </c>
    </row>
  </sheetData>
  <pageMargins left="0.7" right="0.7" top="0.75" bottom="0.75" header="0.3" footer="0.3"/>
  <pageSetup paperSize="9" orientation="portrait" horizontalDpi="4294967293" verticalDpi="4294967293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Emiel</dc:creator>
  <cp:lastModifiedBy>Emiel</cp:lastModifiedBy>
  <cp:lastPrinted>2017-08-23T14:39:32Z</cp:lastPrinted>
  <dcterms:created xsi:type="dcterms:W3CDTF">2017-08-23T14:11:36Z</dcterms:created>
  <dcterms:modified xsi:type="dcterms:W3CDTF">2017-08-23T17:48:39Z</dcterms:modified>
</cp:coreProperties>
</file>